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DA14EXLI Exercise Files\Chapter 4\"/>
    </mc:Choice>
  </mc:AlternateContent>
  <xr:revisionPtr revIDLastSave="0" documentId="8_{FD9B6570-5486-420B-B455-7A5FDC437736}" xr6:coauthVersionLast="36" xr6:coauthVersionMax="36" xr10:uidLastSave="{00000000-0000-0000-0000-000000000000}"/>
  <bookViews>
    <workbookView xWindow="360" yWindow="75" windowWidth="11340" windowHeight="6030" xr2:uid="{00000000-000D-0000-FFFF-FFFF00000000}"/>
  </bookViews>
  <sheets>
    <sheet name="Sheet1" sheetId="1" r:id="rId1"/>
    <sheet name="by Colour" sheetId="4" r:id="rId2"/>
  </sheets>
  <definedNames>
    <definedName name="_xlnm._FilterDatabase" localSheetId="1" hidden="1">'by Colour'!$B$7:$I$71</definedName>
    <definedName name="_xlnm._FilterDatabase" localSheetId="0" hidden="1">Sheet1!$B$7:$I$71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1" i="4" l="1"/>
  <c r="F71" i="4"/>
  <c r="I70" i="4"/>
  <c r="F70" i="4"/>
  <c r="I69" i="4"/>
  <c r="F69" i="4"/>
  <c r="I68" i="4"/>
  <c r="F68" i="4"/>
  <c r="I67" i="4"/>
  <c r="F67" i="4"/>
  <c r="I66" i="4"/>
  <c r="F66" i="4"/>
  <c r="I65" i="4"/>
  <c r="F65" i="4"/>
  <c r="I64" i="4"/>
  <c r="F64" i="4"/>
  <c r="I63" i="4"/>
  <c r="F63" i="4"/>
  <c r="I62" i="4"/>
  <c r="F62" i="4"/>
  <c r="I61" i="4"/>
  <c r="F61" i="4"/>
  <c r="I60" i="4"/>
  <c r="F60" i="4"/>
  <c r="I59" i="4"/>
  <c r="F59" i="4"/>
  <c r="I58" i="4"/>
  <c r="F58" i="4"/>
  <c r="I57" i="4"/>
  <c r="F57" i="4"/>
  <c r="I56" i="4"/>
  <c r="F56" i="4"/>
  <c r="I55" i="4"/>
  <c r="F55" i="4"/>
  <c r="I54" i="4"/>
  <c r="F54" i="4"/>
  <c r="I53" i="4"/>
  <c r="F53" i="4"/>
  <c r="I52" i="4"/>
  <c r="F52" i="4"/>
  <c r="I51" i="4"/>
  <c r="F51" i="4"/>
  <c r="I50" i="4"/>
  <c r="F50" i="4"/>
  <c r="I49" i="4"/>
  <c r="F49" i="4"/>
  <c r="I48" i="4"/>
  <c r="F48" i="4"/>
  <c r="I47" i="4"/>
  <c r="F47" i="4"/>
  <c r="I46" i="4"/>
  <c r="F46" i="4"/>
  <c r="I45" i="4"/>
  <c r="F45" i="4"/>
  <c r="I44" i="4"/>
  <c r="F44" i="4"/>
  <c r="I43" i="4"/>
  <c r="F43" i="4"/>
  <c r="I42" i="4"/>
  <c r="F42" i="4"/>
  <c r="I41" i="4"/>
  <c r="F41" i="4"/>
  <c r="I40" i="4"/>
  <c r="F40" i="4"/>
  <c r="I39" i="4"/>
  <c r="F39" i="4"/>
  <c r="I38" i="4"/>
  <c r="F38" i="4"/>
  <c r="I37" i="4"/>
  <c r="F37" i="4"/>
  <c r="I36" i="4"/>
  <c r="F36" i="4"/>
  <c r="I35" i="4"/>
  <c r="F35" i="4"/>
  <c r="I34" i="4"/>
  <c r="F34" i="4"/>
  <c r="I33" i="4"/>
  <c r="F33" i="4"/>
  <c r="I32" i="4"/>
  <c r="F32" i="4"/>
  <c r="I31" i="4"/>
  <c r="F31" i="4"/>
  <c r="I30" i="4"/>
  <c r="F30" i="4"/>
  <c r="I29" i="4"/>
  <c r="F29" i="4"/>
  <c r="I28" i="4"/>
  <c r="F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I19" i="4"/>
  <c r="F19" i="4"/>
  <c r="I18" i="4"/>
  <c r="F18" i="4"/>
  <c r="I17" i="4"/>
  <c r="F17" i="4"/>
  <c r="I16" i="4"/>
  <c r="F16" i="4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8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</calcChain>
</file>

<file path=xl/sharedStrings.xml><?xml version="1.0" encoding="utf-8"?>
<sst xmlns="http://schemas.openxmlformats.org/spreadsheetml/2006/main" count="664" uniqueCount="228">
  <si>
    <t>Roger</t>
  </si>
  <si>
    <t>Mary</t>
  </si>
  <si>
    <t>Kate</t>
  </si>
  <si>
    <t>Julie</t>
  </si>
  <si>
    <t>Peter</t>
  </si>
  <si>
    <t>Harold</t>
  </si>
  <si>
    <t>Oscar</t>
  </si>
  <si>
    <t>Melinda</t>
  </si>
  <si>
    <t>Fred</t>
  </si>
  <si>
    <t>Katherine</t>
  </si>
  <si>
    <t>June</t>
  </si>
  <si>
    <t>Auguste</t>
  </si>
  <si>
    <t>Harry</t>
  </si>
  <si>
    <t>Wilbur</t>
  </si>
  <si>
    <t>Donald</t>
  </si>
  <si>
    <t>Shelly</t>
  </si>
  <si>
    <t>Samantha</t>
  </si>
  <si>
    <t>Louise</t>
  </si>
  <si>
    <t>Martin</t>
  </si>
  <si>
    <t>Bernard</t>
  </si>
  <si>
    <t>Brenda</t>
  </si>
  <si>
    <t>Jim</t>
  </si>
  <si>
    <t>Jennifer</t>
  </si>
  <si>
    <t>George</t>
  </si>
  <si>
    <t>Barry</t>
  </si>
  <si>
    <t>Jill</t>
  </si>
  <si>
    <t>John</t>
  </si>
  <si>
    <t>Greg</t>
  </si>
  <si>
    <t>Susan</t>
  </si>
  <si>
    <t>Denise</t>
  </si>
  <si>
    <t>Driscoll</t>
  </si>
  <si>
    <t>Kim</t>
  </si>
  <si>
    <t>Vernon</t>
  </si>
  <si>
    <t>Charles</t>
  </si>
  <si>
    <t>William</t>
  </si>
  <si>
    <t>Quentin</t>
  </si>
  <si>
    <t>Xavier</t>
  </si>
  <si>
    <t>Stephen</t>
  </si>
  <si>
    <t>Timothy</t>
  </si>
  <si>
    <t>Kris</t>
  </si>
  <si>
    <t>Laurence</t>
  </si>
  <si>
    <t>Freeman</t>
  </si>
  <si>
    <t>Dennis</t>
  </si>
  <si>
    <t>Bernie</t>
  </si>
  <si>
    <t>David</t>
  </si>
  <si>
    <t>James</t>
  </si>
  <si>
    <t>Terry</t>
  </si>
  <si>
    <t>Ulyses</t>
  </si>
  <si>
    <t>Yu</t>
  </si>
  <si>
    <t>Henry</t>
  </si>
  <si>
    <t>Harrold</t>
  </si>
  <si>
    <t>Rex</t>
  </si>
  <si>
    <t>Thomas</t>
  </si>
  <si>
    <t>Tom</t>
  </si>
  <si>
    <t>Will</t>
  </si>
  <si>
    <t>Cathy</t>
  </si>
  <si>
    <t>Wilson</t>
  </si>
  <si>
    <t>Fu</t>
  </si>
  <si>
    <t>Gregory</t>
  </si>
  <si>
    <t>Harrison</t>
  </si>
  <si>
    <t>Lowe</t>
  </si>
  <si>
    <t>Renn</t>
  </si>
  <si>
    <t>Wrill</t>
  </si>
  <si>
    <t>Jackson</t>
  </si>
  <si>
    <t>Lewis</t>
  </si>
  <si>
    <t>Smith</t>
  </si>
  <si>
    <t>Gregson</t>
  </si>
  <si>
    <t>Smythe</t>
  </si>
  <si>
    <t>Jones</t>
  </si>
  <si>
    <t>Johnson</t>
  </si>
  <si>
    <t>Kendall</t>
  </si>
  <si>
    <t>Vincenzo</t>
  </si>
  <si>
    <t>Pollard</t>
  </si>
  <si>
    <t>Olinda</t>
  </si>
  <si>
    <t>Fredericks</t>
  </si>
  <si>
    <t>Peters</t>
  </si>
  <si>
    <t>Williams</t>
  </si>
  <si>
    <t>Lux</t>
  </si>
  <si>
    <t>Tantra</t>
  </si>
  <si>
    <t>Watson</t>
  </si>
  <si>
    <t>Quill</t>
  </si>
  <si>
    <t>Adams</t>
  </si>
  <si>
    <t>Samson</t>
  </si>
  <si>
    <t>Peterson</t>
  </si>
  <si>
    <t>Bunson</t>
  </si>
  <si>
    <t>Zollan</t>
  </si>
  <si>
    <t>Aranson</t>
  </si>
  <si>
    <t>Denis</t>
  </si>
  <si>
    <t>Georges</t>
  </si>
  <si>
    <t>Branson</t>
  </si>
  <si>
    <t>Xu</t>
  </si>
  <si>
    <t>Youll</t>
  </si>
  <si>
    <t>Krik</t>
  </si>
  <si>
    <t>Long</t>
  </si>
  <si>
    <t>Francis</t>
  </si>
  <si>
    <t>Denisson</t>
  </si>
  <si>
    <t>Drewall</t>
  </si>
  <si>
    <t>Victor</t>
  </si>
  <si>
    <t>Brighton</t>
  </si>
  <si>
    <t>South Melbourne</t>
  </si>
  <si>
    <t>Bentleigh</t>
  </si>
  <si>
    <t>Ascot Vale</t>
  </si>
  <si>
    <t>Ivanhoe</t>
  </si>
  <si>
    <t>Watsonia</t>
  </si>
  <si>
    <t>Wallan</t>
  </si>
  <si>
    <t>Echuca</t>
  </si>
  <si>
    <t>Mildura</t>
  </si>
  <si>
    <t>Allandale</t>
  </si>
  <si>
    <t>Canterbury</t>
  </si>
  <si>
    <t>Carlton</t>
  </si>
  <si>
    <t>Fitzroy North</t>
  </si>
  <si>
    <t>Fitzroy</t>
  </si>
  <si>
    <t>Lancefield</t>
  </si>
  <si>
    <t>Essendon</t>
  </si>
  <si>
    <t>Gold</t>
  </si>
  <si>
    <t>Silver</t>
  </si>
  <si>
    <t>Junior</t>
  </si>
  <si>
    <t>First Name</t>
  </si>
  <si>
    <t>Last Name</t>
  </si>
  <si>
    <t>Joined</t>
  </si>
  <si>
    <t>Years</t>
  </si>
  <si>
    <t>Suburb</t>
  </si>
  <si>
    <t>Type</t>
  </si>
  <si>
    <t>Annual Fee</t>
  </si>
  <si>
    <t>Jenkins</t>
  </si>
  <si>
    <t>Company</t>
  </si>
  <si>
    <t>Wilson Electrical</t>
  </si>
  <si>
    <t>Mackay Travel</t>
  </si>
  <si>
    <t>Mitchell Architects</t>
  </si>
  <si>
    <t>Smith and Co</t>
  </si>
  <si>
    <t>Harrison Plumbing</t>
  </si>
  <si>
    <t>A1 Engineering</t>
  </si>
  <si>
    <t>Mackie Home Loans</t>
  </si>
  <si>
    <t>Thompson &amp; Co</t>
  </si>
  <si>
    <t>Alex Scott Agency</t>
  </si>
  <si>
    <t>Harvey Travel</t>
  </si>
  <si>
    <t>Brown &amp; Brown</t>
  </si>
  <si>
    <t>Fish Smythe &amp; Co</t>
  </si>
  <si>
    <t>Timms Electrics</t>
  </si>
  <si>
    <t>Joes Panel Shop</t>
  </si>
  <si>
    <t>Aura Hair Products</t>
  </si>
  <si>
    <t>Pluto Clothing</t>
  </si>
  <si>
    <t>Mercury Architects</t>
  </si>
  <si>
    <t>Donaldson PR</t>
  </si>
  <si>
    <t>Marcus &amp; Son</t>
  </si>
  <si>
    <t>Jenkins Plumbing</t>
  </si>
  <si>
    <t>Driscoll Electrics</t>
  </si>
  <si>
    <t>Atlas Travel</t>
  </si>
  <si>
    <t>Planet Publishing</t>
  </si>
  <si>
    <t>Hair Technics</t>
  </si>
  <si>
    <t>ProActive Planning</t>
  </si>
  <si>
    <t>Iris Web Design</t>
  </si>
  <si>
    <t>IPP Management</t>
  </si>
  <si>
    <t>CBD Estage Agends</t>
  </si>
  <si>
    <t>City Parking</t>
  </si>
  <si>
    <t>Macintosh Publishing</t>
  </si>
  <si>
    <t>Body Bronze</t>
  </si>
  <si>
    <t>Overtons Gym</t>
  </si>
  <si>
    <t>Pollard Accounting</t>
  </si>
  <si>
    <t>Wallan Electrics</t>
  </si>
  <si>
    <t>Mildura Plumbing</t>
  </si>
  <si>
    <t>Echuca Publishing</t>
  </si>
  <si>
    <t>ADI Locksmiths</t>
  </si>
  <si>
    <t>Prestige Motoring</t>
  </si>
  <si>
    <t>Southside Mazda</t>
  </si>
  <si>
    <t>Art Realm Studios</t>
  </si>
  <si>
    <t>Barton Marine</t>
  </si>
  <si>
    <t>Thomas Marine</t>
  </si>
  <si>
    <t>TechPaint</t>
  </si>
  <si>
    <t>Web Masters</t>
  </si>
  <si>
    <t>Caldwell Constructions</t>
  </si>
  <si>
    <t>Dynamite Imaging</t>
  </si>
  <si>
    <t>HiTech Rentals</t>
  </si>
  <si>
    <t>Indigo Publishing</t>
  </si>
  <si>
    <t>KDI Pool &amp; Spa</t>
  </si>
  <si>
    <t>Carlton Safety Wear</t>
  </si>
  <si>
    <t>Wallerbys Solicitors</t>
  </si>
  <si>
    <t>Meltech Computers</t>
  </si>
  <si>
    <t>Goldline Jewellers</t>
  </si>
  <si>
    <t>Delta Travel</t>
  </si>
  <si>
    <t>Stokes Appliances</t>
  </si>
  <si>
    <t>Wheeler Electricals</t>
  </si>
  <si>
    <t>Mildura PC Support</t>
  </si>
  <si>
    <t>Lancefield Life Cover</t>
  </si>
  <si>
    <t>Hospitality Solutions</t>
  </si>
  <si>
    <t>AGD Event Management</t>
  </si>
  <si>
    <t>AAC Property Finance</t>
  </si>
  <si>
    <t>Floral Art</t>
  </si>
  <si>
    <t>Victorian Importers</t>
  </si>
  <si>
    <t>Web Solutions</t>
  </si>
  <si>
    <t>Hobart</t>
  </si>
  <si>
    <t>Davenport</t>
  </si>
  <si>
    <t>Melbourne</t>
  </si>
  <si>
    <t>Pennant Hills</t>
  </si>
  <si>
    <t>Padstow</t>
  </si>
  <si>
    <t>Neutral Bay</t>
  </si>
  <si>
    <t>Bondi</t>
  </si>
  <si>
    <t>Toorak</t>
  </si>
  <si>
    <t>Collingwood</t>
  </si>
  <si>
    <t>South Yarra</t>
  </si>
  <si>
    <t>Sydney</t>
  </si>
  <si>
    <t>Castle Hill</t>
  </si>
  <si>
    <t>Bankstown</t>
  </si>
  <si>
    <t>Kew</t>
  </si>
  <si>
    <t>Southbank</t>
  </si>
  <si>
    <t>Rose Bay</t>
  </si>
  <si>
    <t>St. Kilda</t>
  </si>
  <si>
    <t>Malvern</t>
  </si>
  <si>
    <t>Port Melbourne</t>
  </si>
  <si>
    <t>Glebe</t>
  </si>
  <si>
    <t>Brisbane</t>
  </si>
  <si>
    <t>Toowong</t>
  </si>
  <si>
    <t>Flemington</t>
  </si>
  <si>
    <t>Rosehill</t>
  </si>
  <si>
    <t>Parramatta</t>
  </si>
  <si>
    <t>North Sydney</t>
  </si>
  <si>
    <t>Avalon</t>
  </si>
  <si>
    <t>Ipswich</t>
  </si>
  <si>
    <t>Bronze</t>
  </si>
  <si>
    <t>Phone</t>
  </si>
  <si>
    <t>Global Enterprises Memberships</t>
  </si>
  <si>
    <t>Hendra</t>
  </si>
  <si>
    <t>Mitchelton</t>
  </si>
  <si>
    <t>South Brisbane</t>
  </si>
  <si>
    <t>Yvonne</t>
  </si>
  <si>
    <t>Wendy</t>
  </si>
  <si>
    <t>Total Annual Fees</t>
  </si>
  <si>
    <t>No of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</si>
</sst>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color theme="3" tint="0.3999755851924192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0" borderId="0" xfId="0" applyFont="1" applyAlignment="1">
      <alignment horizontal="left"/>
    </xf>
    <xf numFmtId="0" fontId="2" fillId="0" borderId="0" xfId="0" applyFont="1"/>
    <xf numFmtId="0" fontId="4" fillId="2" borderId="0" xfId="0" applyFont="1" applyFill="1" applyAlignment="1">
      <alignment horizontal="center"/>
    </xf>
    <xf numFmtId="15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165" fontId="0" fillId="0" borderId="0" xfId="1" applyNumberFormat="1" applyFont="1"/>
    <xf numFmtId="0" fontId="4" fillId="2" borderId="0" xfId="0" applyFont="1" applyFill="1"/>
  </cellXfs>
  <cellStyles count="2">
    <cellStyle name="Comma" xfId="1" builtinId="3"/>
    <cellStyle name="Normal" xfId="0" builtinId="0"/>
  </cellStyles>
  <dxfs count="3">
    <dxf>
      <numFmt numFmtId="164" formatCode="0.0"/>
      <alignment horizontal="center" vertical="bottom" textRotation="0" wrapText="0" indent="0" justifyLastLine="0" shrinkToFit="0" readingOrder="0"/>
    </dxf>
    <dxf>
      <numFmt numFmtId="20" formatCode="d\-mmm\-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emberships" displayName="Memberships" ref="B7:I71" totalsRowShown="0" headerRowDxfId="2">
  <autoFilter ref="B7:I71" xr:uid="{00000000-0009-0000-0100-000001000000}"/>
  <tableColumns count="8">
    <tableColumn id="2" xr3:uid="{00000000-0010-0000-0000-000002000000}" name="First Name"/>
    <tableColumn id="3" xr3:uid="{00000000-0010-0000-0000-000003000000}" name="Last Name"/>
    <tableColumn id="4" xr3:uid="{00000000-0010-0000-0000-000004000000}" name="Company"/>
    <tableColumn id="5" xr3:uid="{00000000-0010-0000-0000-000005000000}" name="Joined" dataDxfId="1"/>
    <tableColumn id="6" xr3:uid="{00000000-0010-0000-0000-000006000000}" name="Years" dataDxfId="0">
      <calculatedColumnFormula>IF(ISBLANK(E8)=FALSE,(TODAY()-E8)/365.25,"")</calculatedColumnFormula>
    </tableColumn>
    <tableColumn id="7" xr3:uid="{00000000-0010-0000-0000-000007000000}" name="Suburb"/>
    <tableColumn id="8" xr3:uid="{00000000-0010-0000-0000-000008000000}" name="Type"/>
    <tableColumn id="9" xr3:uid="{00000000-0010-0000-0000-000009000000}" name="Annual Fee">
      <calculatedColumnFormula>IF(H8="Gold",1250,IF(H8="Silver",1000,IF(H8="Bronze",850,450)))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1"/>
  <sheetViews>
    <sheetView tabSelected="1" workbookViewId="0">
      <selection activeCell="C4" sqref="C4"/>
    </sheetView>
  </sheetViews>
  <sheetFormatPr defaultRowHeight="12.75" x14ac:dyDescent="0.2"/>
  <cols>
    <col min="1" max="1" width="4.5703125" customWidth="1"/>
    <col min="2" max="2" width="12.85546875" customWidth="1"/>
    <col min="3" max="3" width="12.7109375" customWidth="1"/>
    <col min="4" max="4" width="21.85546875" bestFit="1" customWidth="1"/>
    <col min="5" max="5" width="12.85546875" style="2" bestFit="1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2" spans="2:9" x14ac:dyDescent="0.2">
      <c r="B2" s="4" t="s">
        <v>114</v>
      </c>
    </row>
    <row r="3" spans="2:9" x14ac:dyDescent="0.2">
      <c r="B3" s="4" t="s">
        <v>115</v>
      </c>
      <c r="D3" s="10"/>
      <c r="F3" s="2"/>
      <c r="G3" s="9" t="s">
        <v>226</v>
      </c>
    </row>
    <row r="4" spans="2:9" x14ac:dyDescent="0.2">
      <c r="B4" s="4" t="s">
        <v>218</v>
      </c>
      <c r="D4" s="10"/>
      <c r="G4" s="9" t="s">
        <v>227</v>
      </c>
    </row>
    <row r="5" spans="2:9" x14ac:dyDescent="0.2">
      <c r="B5" s="4" t="s">
        <v>116</v>
      </c>
      <c r="D5" s="10"/>
    </row>
    <row r="6" spans="2:9" x14ac:dyDescent="0.2">
      <c r="D6" s="10"/>
    </row>
    <row r="7" spans="2:9" s="1" customFormat="1" x14ac:dyDescent="0.2">
      <c r="B7" s="11" t="s">
        <v>117</v>
      </c>
      <c r="C7" s="11" t="s">
        <v>118</v>
      </c>
      <c r="D7" s="11" t="s">
        <v>125</v>
      </c>
      <c r="E7" s="11" t="s">
        <v>119</v>
      </c>
      <c r="F7" s="11" t="s">
        <v>120</v>
      </c>
      <c r="G7" s="11" t="s">
        <v>121</v>
      </c>
      <c r="H7" s="11" t="s">
        <v>122</v>
      </c>
      <c r="I7" s="11" t="s">
        <v>123</v>
      </c>
    </row>
    <row r="8" spans="2:9" x14ac:dyDescent="0.2">
      <c r="B8" t="s">
        <v>0</v>
      </c>
      <c r="C8" t="s">
        <v>56</v>
      </c>
      <c r="D8" t="s">
        <v>126</v>
      </c>
      <c r="E8" s="6">
        <v>39825</v>
      </c>
      <c r="F8" s="8">
        <f t="shared" ref="F8:F71" ca="1" si="0">IF(ISBLANK(E8)=FALSE,(TODAY()-E8)/365.25,"")</f>
        <v>9.6618754277891856</v>
      </c>
      <c r="G8" t="s">
        <v>98</v>
      </c>
      <c r="H8" t="s">
        <v>114</v>
      </c>
      <c r="I8">
        <f>IF(H8="Gold",1250,IF(H8="Silver",1000,IF(H8="Bronze",850,450)))</f>
        <v>1250</v>
      </c>
    </row>
    <row r="9" spans="2:9" x14ac:dyDescent="0.2">
      <c r="B9" t="s">
        <v>1</v>
      </c>
      <c r="C9" t="s">
        <v>30</v>
      </c>
      <c r="D9" t="s">
        <v>127</v>
      </c>
      <c r="E9" s="6">
        <v>35849</v>
      </c>
      <c r="F9" s="8">
        <f t="shared" ca="1" si="0"/>
        <v>20.547570157426421</v>
      </c>
      <c r="G9" t="s">
        <v>99</v>
      </c>
      <c r="H9" t="s">
        <v>218</v>
      </c>
      <c r="I9">
        <f t="shared" ref="I9:I71" si="1">IF(H9="Gold",1250,IF(H9="Silver",1000,IF(H9="Bronze",850,450)))</f>
        <v>850</v>
      </c>
    </row>
    <row r="10" spans="2:9" x14ac:dyDescent="0.2">
      <c r="B10" t="s">
        <v>2</v>
      </c>
      <c r="C10" t="s">
        <v>57</v>
      </c>
      <c r="D10" t="s">
        <v>128</v>
      </c>
      <c r="E10" s="6">
        <v>39846</v>
      </c>
      <c r="F10" s="8">
        <f t="shared" ca="1" si="0"/>
        <v>9.6043805612594113</v>
      </c>
      <c r="G10" t="s">
        <v>100</v>
      </c>
      <c r="H10" t="s">
        <v>115</v>
      </c>
      <c r="I10">
        <f t="shared" si="1"/>
        <v>1000</v>
      </c>
    </row>
    <row r="11" spans="2:9" x14ac:dyDescent="0.2">
      <c r="B11" t="s">
        <v>3</v>
      </c>
      <c r="C11" t="s">
        <v>58</v>
      </c>
      <c r="D11" t="s">
        <v>129</v>
      </c>
      <c r="E11" s="6">
        <v>39849</v>
      </c>
      <c r="F11" s="8">
        <f t="shared" ca="1" si="0"/>
        <v>9.5961670088980142</v>
      </c>
      <c r="G11" t="s">
        <v>101</v>
      </c>
      <c r="H11" t="s">
        <v>218</v>
      </c>
      <c r="I11">
        <f t="shared" si="1"/>
        <v>850</v>
      </c>
    </row>
    <row r="12" spans="2:9" x14ac:dyDescent="0.2">
      <c r="B12" t="s">
        <v>4</v>
      </c>
      <c r="C12" t="s">
        <v>59</v>
      </c>
      <c r="D12" t="s">
        <v>130</v>
      </c>
      <c r="E12" s="6">
        <v>39855</v>
      </c>
      <c r="F12" s="8">
        <f t="shared" ca="1" si="0"/>
        <v>9.5797399041752218</v>
      </c>
      <c r="G12" t="s">
        <v>190</v>
      </c>
      <c r="H12" t="s">
        <v>116</v>
      </c>
      <c r="I12">
        <f t="shared" si="1"/>
        <v>450</v>
      </c>
    </row>
    <row r="13" spans="2:9" x14ac:dyDescent="0.2">
      <c r="B13" t="s">
        <v>5</v>
      </c>
      <c r="C13" t="s">
        <v>60</v>
      </c>
      <c r="D13" t="s">
        <v>131</v>
      </c>
      <c r="E13" s="6">
        <v>39864</v>
      </c>
      <c r="F13" s="8">
        <f t="shared" ca="1" si="0"/>
        <v>9.5550992470910341</v>
      </c>
      <c r="G13" t="s">
        <v>191</v>
      </c>
      <c r="H13" t="s">
        <v>116</v>
      </c>
      <c r="I13">
        <f t="shared" si="1"/>
        <v>450</v>
      </c>
    </row>
    <row r="14" spans="2:9" x14ac:dyDescent="0.2">
      <c r="B14" t="s">
        <v>6</v>
      </c>
      <c r="C14" t="s">
        <v>61</v>
      </c>
      <c r="D14" t="s">
        <v>132</v>
      </c>
      <c r="E14" s="6">
        <v>39868</v>
      </c>
      <c r="F14" s="8">
        <f t="shared" ca="1" si="0"/>
        <v>9.5441478439425058</v>
      </c>
      <c r="G14" t="s">
        <v>192</v>
      </c>
      <c r="H14" t="s">
        <v>115</v>
      </c>
      <c r="I14">
        <f t="shared" si="1"/>
        <v>1000</v>
      </c>
    </row>
    <row r="15" spans="2:9" x14ac:dyDescent="0.2">
      <c r="B15" t="s">
        <v>7</v>
      </c>
      <c r="C15" t="s">
        <v>62</v>
      </c>
      <c r="D15" t="s">
        <v>133</v>
      </c>
      <c r="E15" s="6">
        <v>39871</v>
      </c>
      <c r="F15" s="8">
        <f t="shared" ca="1" si="0"/>
        <v>9.5359342915811087</v>
      </c>
      <c r="G15" t="s">
        <v>100</v>
      </c>
      <c r="H15" t="s">
        <v>114</v>
      </c>
      <c r="I15">
        <f t="shared" si="1"/>
        <v>1250</v>
      </c>
    </row>
    <row r="16" spans="2:9" x14ac:dyDescent="0.2">
      <c r="B16" t="s">
        <v>8</v>
      </c>
      <c r="C16" t="s">
        <v>63</v>
      </c>
      <c r="D16" t="s">
        <v>134</v>
      </c>
      <c r="E16" s="6">
        <v>39876</v>
      </c>
      <c r="F16" s="8">
        <f t="shared" ca="1" si="0"/>
        <v>9.5222450376454475</v>
      </c>
      <c r="G16" t="s">
        <v>98</v>
      </c>
      <c r="H16" t="s">
        <v>114</v>
      </c>
      <c r="I16">
        <f t="shared" si="1"/>
        <v>1250</v>
      </c>
    </row>
    <row r="17" spans="2:9" x14ac:dyDescent="0.2">
      <c r="B17" t="s">
        <v>1</v>
      </c>
      <c r="C17" t="s">
        <v>64</v>
      </c>
      <c r="D17" t="s">
        <v>135</v>
      </c>
      <c r="E17" s="6">
        <v>39885</v>
      </c>
      <c r="F17" s="8">
        <f t="shared" ca="1" si="0"/>
        <v>9.4976043805612598</v>
      </c>
      <c r="G17" t="s">
        <v>193</v>
      </c>
      <c r="H17" t="s">
        <v>114</v>
      </c>
      <c r="I17">
        <f t="shared" si="1"/>
        <v>1250</v>
      </c>
    </row>
    <row r="18" spans="2:9" x14ac:dyDescent="0.2">
      <c r="B18" t="s">
        <v>9</v>
      </c>
      <c r="C18" t="s">
        <v>65</v>
      </c>
      <c r="D18" t="s">
        <v>136</v>
      </c>
      <c r="E18" s="6">
        <v>39920</v>
      </c>
      <c r="F18" s="8">
        <f t="shared" ca="1" si="0"/>
        <v>9.4017796030116365</v>
      </c>
      <c r="G18" t="s">
        <v>194</v>
      </c>
      <c r="H18" t="s">
        <v>218</v>
      </c>
      <c r="I18">
        <f t="shared" si="1"/>
        <v>850</v>
      </c>
    </row>
    <row r="19" spans="2:9" x14ac:dyDescent="0.2">
      <c r="B19" t="s">
        <v>10</v>
      </c>
      <c r="C19" t="s">
        <v>66</v>
      </c>
      <c r="D19" t="s">
        <v>137</v>
      </c>
      <c r="E19" s="6">
        <v>39923</v>
      </c>
      <c r="F19" s="8">
        <f t="shared" ca="1" si="0"/>
        <v>9.3935660506502394</v>
      </c>
      <c r="G19" t="s">
        <v>195</v>
      </c>
      <c r="H19" t="s">
        <v>218</v>
      </c>
      <c r="I19">
        <f t="shared" si="1"/>
        <v>850</v>
      </c>
    </row>
    <row r="20" spans="2:9" x14ac:dyDescent="0.2">
      <c r="B20" t="s">
        <v>11</v>
      </c>
      <c r="C20" t="s">
        <v>67</v>
      </c>
      <c r="D20" t="s">
        <v>138</v>
      </c>
      <c r="E20" s="6">
        <v>39929</v>
      </c>
      <c r="F20" s="8">
        <f t="shared" ca="1" si="0"/>
        <v>9.377138945927447</v>
      </c>
      <c r="G20" t="s">
        <v>102</v>
      </c>
      <c r="H20" t="s">
        <v>218</v>
      </c>
      <c r="I20">
        <f t="shared" si="1"/>
        <v>850</v>
      </c>
    </row>
    <row r="21" spans="2:9" x14ac:dyDescent="0.2">
      <c r="B21" t="s">
        <v>12</v>
      </c>
      <c r="C21" t="s">
        <v>68</v>
      </c>
      <c r="D21" t="s">
        <v>139</v>
      </c>
      <c r="E21" s="6">
        <v>39938</v>
      </c>
      <c r="F21" s="8">
        <f t="shared" ca="1" si="0"/>
        <v>9.3524982888432575</v>
      </c>
      <c r="G21" t="s">
        <v>196</v>
      </c>
      <c r="H21" t="s">
        <v>114</v>
      </c>
      <c r="I21">
        <f t="shared" si="1"/>
        <v>1250</v>
      </c>
    </row>
    <row r="22" spans="2:9" x14ac:dyDescent="0.2">
      <c r="B22" t="s">
        <v>13</v>
      </c>
      <c r="C22" t="s">
        <v>69</v>
      </c>
      <c r="D22" t="s">
        <v>140</v>
      </c>
      <c r="E22" s="6">
        <v>39944</v>
      </c>
      <c r="F22" s="8">
        <f t="shared" ca="1" si="0"/>
        <v>9.3360711841204651</v>
      </c>
      <c r="G22" t="s">
        <v>197</v>
      </c>
      <c r="H22" t="s">
        <v>115</v>
      </c>
      <c r="I22">
        <f t="shared" si="1"/>
        <v>1000</v>
      </c>
    </row>
    <row r="23" spans="2:9" x14ac:dyDescent="0.2">
      <c r="B23" t="s">
        <v>14</v>
      </c>
      <c r="C23" t="s">
        <v>70</v>
      </c>
      <c r="D23" t="s">
        <v>141</v>
      </c>
      <c r="E23" s="6">
        <v>39953</v>
      </c>
      <c r="F23" s="8">
        <f t="shared" ca="1" si="0"/>
        <v>9.3114305270362774</v>
      </c>
      <c r="G23" t="s">
        <v>198</v>
      </c>
      <c r="H23" t="s">
        <v>115</v>
      </c>
      <c r="I23">
        <f t="shared" si="1"/>
        <v>1000</v>
      </c>
    </row>
    <row r="24" spans="2:9" x14ac:dyDescent="0.2">
      <c r="B24" t="s">
        <v>15</v>
      </c>
      <c r="C24" t="s">
        <v>64</v>
      </c>
      <c r="D24" t="s">
        <v>155</v>
      </c>
      <c r="E24" s="6">
        <v>36701</v>
      </c>
      <c r="F24" s="8">
        <f t="shared" ca="1" si="0"/>
        <v>18.21492128678987</v>
      </c>
      <c r="G24" t="s">
        <v>199</v>
      </c>
      <c r="H24" t="s">
        <v>115</v>
      </c>
      <c r="I24">
        <f t="shared" si="1"/>
        <v>1000</v>
      </c>
    </row>
    <row r="25" spans="2:9" x14ac:dyDescent="0.2">
      <c r="B25" t="s">
        <v>16</v>
      </c>
      <c r="C25" t="s">
        <v>18</v>
      </c>
      <c r="D25" t="s">
        <v>156</v>
      </c>
      <c r="E25" s="6">
        <v>36704</v>
      </c>
      <c r="F25" s="8">
        <f t="shared" ca="1" si="0"/>
        <v>18.206707734428473</v>
      </c>
      <c r="G25" t="s">
        <v>200</v>
      </c>
      <c r="H25" t="s">
        <v>115</v>
      </c>
      <c r="I25">
        <f t="shared" si="1"/>
        <v>1000</v>
      </c>
    </row>
    <row r="26" spans="2:9" x14ac:dyDescent="0.2">
      <c r="B26" t="s">
        <v>17</v>
      </c>
      <c r="C26" t="s">
        <v>71</v>
      </c>
      <c r="D26" t="s">
        <v>157</v>
      </c>
      <c r="E26" s="6">
        <v>36710</v>
      </c>
      <c r="F26" s="8">
        <f t="shared" ca="1" si="0"/>
        <v>18.190280629705683</v>
      </c>
      <c r="G26" t="s">
        <v>201</v>
      </c>
      <c r="H26" t="s">
        <v>114</v>
      </c>
      <c r="I26">
        <f t="shared" si="1"/>
        <v>1250</v>
      </c>
    </row>
    <row r="27" spans="2:9" x14ac:dyDescent="0.2">
      <c r="B27" t="s">
        <v>18</v>
      </c>
      <c r="C27" t="s">
        <v>72</v>
      </c>
      <c r="D27" t="s">
        <v>158</v>
      </c>
      <c r="E27" s="6">
        <v>36716</v>
      </c>
      <c r="F27" s="8">
        <f t="shared" ca="1" si="0"/>
        <v>18.173853524982889</v>
      </c>
      <c r="G27" t="s">
        <v>223</v>
      </c>
      <c r="H27" t="s">
        <v>115</v>
      </c>
      <c r="I27">
        <f t="shared" si="1"/>
        <v>1000</v>
      </c>
    </row>
    <row r="28" spans="2:9" x14ac:dyDescent="0.2">
      <c r="B28" t="s">
        <v>19</v>
      </c>
      <c r="C28" t="s">
        <v>73</v>
      </c>
      <c r="D28" t="s">
        <v>162</v>
      </c>
      <c r="E28" s="6">
        <v>36725</v>
      </c>
      <c r="F28" s="8">
        <f t="shared" ca="1" si="0"/>
        <v>18.149212867898701</v>
      </c>
      <c r="G28" t="s">
        <v>192</v>
      </c>
      <c r="H28" t="s">
        <v>218</v>
      </c>
      <c r="I28">
        <f t="shared" si="1"/>
        <v>850</v>
      </c>
    </row>
    <row r="29" spans="2:9" x14ac:dyDescent="0.2">
      <c r="B29" t="s">
        <v>20</v>
      </c>
      <c r="C29" t="s">
        <v>74</v>
      </c>
      <c r="D29" t="s">
        <v>159</v>
      </c>
      <c r="E29" s="6">
        <v>37125</v>
      </c>
      <c r="F29" s="8">
        <f t="shared" ca="1" si="0"/>
        <v>17.054072553045859</v>
      </c>
      <c r="G29" t="s">
        <v>104</v>
      </c>
      <c r="H29" t="s">
        <v>218</v>
      </c>
      <c r="I29">
        <f t="shared" si="1"/>
        <v>850</v>
      </c>
    </row>
    <row r="30" spans="2:9" x14ac:dyDescent="0.2">
      <c r="B30" t="s">
        <v>21</v>
      </c>
      <c r="C30" t="s">
        <v>58</v>
      </c>
      <c r="D30" t="s">
        <v>163</v>
      </c>
      <c r="E30" s="6">
        <v>37128</v>
      </c>
      <c r="F30" s="8">
        <f t="shared" ca="1" si="0"/>
        <v>17.045859000684462</v>
      </c>
      <c r="G30" t="s">
        <v>197</v>
      </c>
      <c r="H30" t="s">
        <v>218</v>
      </c>
      <c r="I30">
        <f t="shared" si="1"/>
        <v>850</v>
      </c>
    </row>
    <row r="31" spans="2:9" x14ac:dyDescent="0.2">
      <c r="B31" t="s">
        <v>22</v>
      </c>
      <c r="C31" t="s">
        <v>68</v>
      </c>
      <c r="D31" t="s">
        <v>144</v>
      </c>
      <c r="E31" s="6">
        <v>37134</v>
      </c>
      <c r="F31" s="8">
        <f t="shared" ca="1" si="0"/>
        <v>17.029431895961672</v>
      </c>
      <c r="G31" t="s">
        <v>200</v>
      </c>
      <c r="H31" t="s">
        <v>114</v>
      </c>
      <c r="I31">
        <f t="shared" si="1"/>
        <v>1250</v>
      </c>
    </row>
    <row r="32" spans="2:9" x14ac:dyDescent="0.2">
      <c r="B32" t="s">
        <v>23</v>
      </c>
      <c r="C32" t="s">
        <v>65</v>
      </c>
      <c r="D32" t="s">
        <v>160</v>
      </c>
      <c r="E32" s="6">
        <v>37143</v>
      </c>
      <c r="F32" s="8">
        <f t="shared" ca="1" si="0"/>
        <v>17.00479123887748</v>
      </c>
      <c r="G32" t="s">
        <v>106</v>
      </c>
      <c r="H32" t="s">
        <v>116</v>
      </c>
      <c r="I32">
        <f t="shared" si="1"/>
        <v>450</v>
      </c>
    </row>
    <row r="33" spans="2:9" x14ac:dyDescent="0.2">
      <c r="B33" t="s">
        <v>24</v>
      </c>
      <c r="C33" t="s">
        <v>75</v>
      </c>
      <c r="D33" t="s">
        <v>164</v>
      </c>
      <c r="E33" s="6">
        <v>37149</v>
      </c>
      <c r="F33" s="8">
        <f t="shared" ca="1" si="0"/>
        <v>16.98836413415469</v>
      </c>
      <c r="G33" t="s">
        <v>99</v>
      </c>
      <c r="H33" t="s">
        <v>115</v>
      </c>
      <c r="I33">
        <f t="shared" si="1"/>
        <v>1000</v>
      </c>
    </row>
    <row r="34" spans="2:9" x14ac:dyDescent="0.2">
      <c r="B34" t="s">
        <v>25</v>
      </c>
      <c r="C34" t="s">
        <v>76</v>
      </c>
      <c r="D34" t="s">
        <v>165</v>
      </c>
      <c r="E34" s="6">
        <v>37158</v>
      </c>
      <c r="F34" s="8">
        <f t="shared" ca="1" si="0"/>
        <v>16.963723477070499</v>
      </c>
      <c r="G34" t="s">
        <v>190</v>
      </c>
      <c r="H34" t="s">
        <v>116</v>
      </c>
      <c r="I34">
        <f t="shared" si="1"/>
        <v>450</v>
      </c>
    </row>
    <row r="35" spans="2:9" x14ac:dyDescent="0.2">
      <c r="B35" t="s">
        <v>26</v>
      </c>
      <c r="C35" t="s">
        <v>77</v>
      </c>
      <c r="D35" t="s">
        <v>166</v>
      </c>
      <c r="E35" s="6">
        <v>37284</v>
      </c>
      <c r="F35" s="8">
        <f t="shared" ca="1" si="0"/>
        <v>16.618754277891856</v>
      </c>
      <c r="G35" t="s">
        <v>107</v>
      </c>
      <c r="H35" t="s">
        <v>114</v>
      </c>
      <c r="I35">
        <f t="shared" si="1"/>
        <v>1250</v>
      </c>
    </row>
    <row r="36" spans="2:9" x14ac:dyDescent="0.2">
      <c r="B36" t="s">
        <v>27</v>
      </c>
      <c r="C36" t="s">
        <v>78</v>
      </c>
      <c r="D36" t="s">
        <v>161</v>
      </c>
      <c r="E36" s="6">
        <v>37259</v>
      </c>
      <c r="F36" s="8">
        <f t="shared" ca="1" si="0"/>
        <v>16.687200547570157</v>
      </c>
      <c r="G36" t="s">
        <v>105</v>
      </c>
      <c r="H36" t="s">
        <v>114</v>
      </c>
      <c r="I36">
        <f t="shared" si="1"/>
        <v>1250</v>
      </c>
    </row>
    <row r="37" spans="2:9" x14ac:dyDescent="0.2">
      <c r="B37" t="s">
        <v>12</v>
      </c>
      <c r="C37" t="s">
        <v>79</v>
      </c>
      <c r="D37" t="s">
        <v>170</v>
      </c>
      <c r="E37" s="6">
        <v>37299</v>
      </c>
      <c r="F37" s="8">
        <f t="shared" ca="1" si="0"/>
        <v>16.577686516084874</v>
      </c>
      <c r="G37" t="s">
        <v>202</v>
      </c>
      <c r="H37" t="s">
        <v>115</v>
      </c>
      <c r="I37">
        <f t="shared" si="1"/>
        <v>1000</v>
      </c>
    </row>
    <row r="38" spans="2:9" x14ac:dyDescent="0.2">
      <c r="B38" t="s">
        <v>28</v>
      </c>
      <c r="C38" t="s">
        <v>80</v>
      </c>
      <c r="D38" t="s">
        <v>171</v>
      </c>
      <c r="E38" s="6">
        <v>40164</v>
      </c>
      <c r="F38" s="8">
        <f t="shared" ca="1" si="0"/>
        <v>8.7337440109514031</v>
      </c>
      <c r="G38" t="s">
        <v>113</v>
      </c>
      <c r="H38" t="s">
        <v>218</v>
      </c>
      <c r="I38">
        <f t="shared" si="1"/>
        <v>850</v>
      </c>
    </row>
    <row r="39" spans="2:9" x14ac:dyDescent="0.2">
      <c r="B39" t="s">
        <v>29</v>
      </c>
      <c r="C39" t="s">
        <v>81</v>
      </c>
      <c r="D39" t="s">
        <v>168</v>
      </c>
      <c r="E39" s="6">
        <v>40167</v>
      </c>
      <c r="F39" s="8">
        <f t="shared" ca="1" si="0"/>
        <v>8.725530458590006</v>
      </c>
      <c r="G39" t="s">
        <v>203</v>
      </c>
      <c r="H39" t="s">
        <v>218</v>
      </c>
      <c r="I39">
        <f>IF(H39="Gold",1250,IF(H39="Silver",1000,IF(H39="Bronze",850,450)))</f>
        <v>850</v>
      </c>
    </row>
    <row r="40" spans="2:9" x14ac:dyDescent="0.2">
      <c r="B40" t="s">
        <v>30</v>
      </c>
      <c r="C40" t="s">
        <v>82</v>
      </c>
      <c r="D40" t="s">
        <v>169</v>
      </c>
      <c r="E40" s="6">
        <v>40173</v>
      </c>
      <c r="F40" s="8">
        <f t="shared" ca="1" si="0"/>
        <v>8.7091033538672136</v>
      </c>
      <c r="G40" t="s">
        <v>204</v>
      </c>
      <c r="H40" t="s">
        <v>218</v>
      </c>
      <c r="I40">
        <f t="shared" si="1"/>
        <v>850</v>
      </c>
    </row>
    <row r="41" spans="2:9" x14ac:dyDescent="0.2">
      <c r="B41" t="s">
        <v>31</v>
      </c>
      <c r="C41" t="s">
        <v>65</v>
      </c>
      <c r="D41" t="s">
        <v>172</v>
      </c>
      <c r="E41" s="6">
        <v>39817</v>
      </c>
      <c r="F41" s="8">
        <f t="shared" ca="1" si="0"/>
        <v>9.6837782340862422</v>
      </c>
      <c r="G41" t="s">
        <v>108</v>
      </c>
      <c r="H41" t="s">
        <v>218</v>
      </c>
      <c r="I41">
        <f t="shared" si="1"/>
        <v>850</v>
      </c>
    </row>
    <row r="42" spans="2:9" x14ac:dyDescent="0.2">
      <c r="B42" t="s">
        <v>32</v>
      </c>
      <c r="C42" t="s">
        <v>75</v>
      </c>
      <c r="D42" t="s">
        <v>173</v>
      </c>
      <c r="E42" s="6">
        <v>39823</v>
      </c>
      <c r="F42" s="8">
        <f t="shared" ca="1" si="0"/>
        <v>9.6673511293634498</v>
      </c>
      <c r="G42" t="s">
        <v>99</v>
      </c>
      <c r="H42" t="s">
        <v>115</v>
      </c>
      <c r="I42">
        <f t="shared" si="1"/>
        <v>1000</v>
      </c>
    </row>
    <row r="43" spans="2:9" x14ac:dyDescent="0.2">
      <c r="B43" t="s">
        <v>33</v>
      </c>
      <c r="C43" t="s">
        <v>83</v>
      </c>
      <c r="D43" t="s">
        <v>174</v>
      </c>
      <c r="E43" s="6">
        <v>39832</v>
      </c>
      <c r="F43" s="8">
        <f t="shared" ca="1" si="0"/>
        <v>9.6427104722792603</v>
      </c>
      <c r="G43" t="s">
        <v>205</v>
      </c>
      <c r="H43" t="s">
        <v>115</v>
      </c>
      <c r="I43">
        <f t="shared" si="1"/>
        <v>1000</v>
      </c>
    </row>
    <row r="44" spans="2:9" x14ac:dyDescent="0.2">
      <c r="B44" t="s">
        <v>34</v>
      </c>
      <c r="C44" t="s">
        <v>84</v>
      </c>
      <c r="D44" t="s">
        <v>142</v>
      </c>
      <c r="E44" s="6">
        <v>39867</v>
      </c>
      <c r="F44" s="8">
        <f t="shared" ca="1" si="0"/>
        <v>9.546885694729637</v>
      </c>
      <c r="G44" t="s">
        <v>111</v>
      </c>
      <c r="H44" t="s">
        <v>115</v>
      </c>
      <c r="I44">
        <f t="shared" si="1"/>
        <v>1000</v>
      </c>
    </row>
    <row r="45" spans="2:9" x14ac:dyDescent="0.2">
      <c r="B45" t="s">
        <v>35</v>
      </c>
      <c r="C45" t="s">
        <v>33</v>
      </c>
      <c r="D45" t="s">
        <v>143</v>
      </c>
      <c r="E45" s="6">
        <v>39870</v>
      </c>
      <c r="F45" s="8">
        <f t="shared" ca="1" si="0"/>
        <v>9.5386721423682417</v>
      </c>
      <c r="G45" t="s">
        <v>206</v>
      </c>
      <c r="H45" t="s">
        <v>114</v>
      </c>
      <c r="I45">
        <f t="shared" si="1"/>
        <v>1250</v>
      </c>
    </row>
    <row r="46" spans="2:9" x14ac:dyDescent="0.2">
      <c r="B46" t="s">
        <v>36</v>
      </c>
      <c r="C46" t="s">
        <v>85</v>
      </c>
      <c r="D46" t="s">
        <v>149</v>
      </c>
      <c r="E46" s="6">
        <v>39876</v>
      </c>
      <c r="F46" s="8">
        <f t="shared" ca="1" si="0"/>
        <v>9.5222450376454475</v>
      </c>
      <c r="G46" t="s">
        <v>207</v>
      </c>
      <c r="H46" t="s">
        <v>115</v>
      </c>
      <c r="I46">
        <f t="shared" si="1"/>
        <v>1000</v>
      </c>
    </row>
    <row r="47" spans="2:9" x14ac:dyDescent="0.2">
      <c r="B47" t="s">
        <v>37</v>
      </c>
      <c r="C47" t="s">
        <v>81</v>
      </c>
      <c r="D47" t="s">
        <v>167</v>
      </c>
      <c r="E47" s="6">
        <v>39882</v>
      </c>
      <c r="F47" s="8">
        <f t="shared" ca="1" si="0"/>
        <v>9.5058179329226551</v>
      </c>
      <c r="G47" t="s">
        <v>190</v>
      </c>
      <c r="H47" t="s">
        <v>116</v>
      </c>
      <c r="I47">
        <f t="shared" si="1"/>
        <v>450</v>
      </c>
    </row>
    <row r="48" spans="2:9" x14ac:dyDescent="0.2">
      <c r="B48" t="s">
        <v>38</v>
      </c>
      <c r="C48" t="s">
        <v>76</v>
      </c>
      <c r="D48" t="s">
        <v>175</v>
      </c>
      <c r="E48" s="6">
        <v>39891</v>
      </c>
      <c r="F48" s="8">
        <f t="shared" ca="1" si="0"/>
        <v>9.4811772758384674</v>
      </c>
      <c r="G48" t="s">
        <v>109</v>
      </c>
      <c r="H48" t="s">
        <v>218</v>
      </c>
      <c r="I48">
        <f t="shared" si="1"/>
        <v>850</v>
      </c>
    </row>
    <row r="49" spans="2:9" x14ac:dyDescent="0.2">
      <c r="B49" t="s">
        <v>39</v>
      </c>
      <c r="C49" t="s">
        <v>86</v>
      </c>
      <c r="D49" t="s">
        <v>150</v>
      </c>
      <c r="E49" s="6">
        <v>39897</v>
      </c>
      <c r="F49" s="8">
        <f t="shared" ca="1" si="0"/>
        <v>9.464750171115675</v>
      </c>
      <c r="G49" t="s">
        <v>110</v>
      </c>
      <c r="H49" t="s">
        <v>218</v>
      </c>
      <c r="I49">
        <f t="shared" si="1"/>
        <v>850</v>
      </c>
    </row>
    <row r="50" spans="2:9" x14ac:dyDescent="0.2">
      <c r="B50" t="s">
        <v>40</v>
      </c>
      <c r="C50" t="s">
        <v>87</v>
      </c>
      <c r="D50" t="s">
        <v>176</v>
      </c>
      <c r="E50" s="6">
        <v>39906</v>
      </c>
      <c r="F50" s="8">
        <f t="shared" ca="1" si="0"/>
        <v>9.4401095140314855</v>
      </c>
      <c r="G50" t="s">
        <v>109</v>
      </c>
      <c r="H50" t="s">
        <v>218</v>
      </c>
      <c r="I50">
        <f t="shared" si="1"/>
        <v>850</v>
      </c>
    </row>
    <row r="51" spans="2:9" x14ac:dyDescent="0.2">
      <c r="B51" t="s">
        <v>41</v>
      </c>
      <c r="C51" t="s">
        <v>68</v>
      </c>
      <c r="D51" t="s">
        <v>177</v>
      </c>
      <c r="E51" s="6">
        <v>39940</v>
      </c>
      <c r="F51" s="8">
        <f t="shared" ca="1" si="0"/>
        <v>9.3470225872689934</v>
      </c>
      <c r="G51" t="s">
        <v>208</v>
      </c>
      <c r="H51" t="s">
        <v>218</v>
      </c>
      <c r="I51">
        <f t="shared" si="1"/>
        <v>850</v>
      </c>
    </row>
    <row r="52" spans="2:9" x14ac:dyDescent="0.2">
      <c r="B52" t="s">
        <v>42</v>
      </c>
      <c r="C52" t="s">
        <v>88</v>
      </c>
      <c r="D52" t="s">
        <v>178</v>
      </c>
      <c r="E52" s="6">
        <v>39943</v>
      </c>
      <c r="F52" s="8">
        <f t="shared" ca="1" si="0"/>
        <v>9.3388090349075981</v>
      </c>
      <c r="G52" t="s">
        <v>195</v>
      </c>
      <c r="H52" t="s">
        <v>114</v>
      </c>
      <c r="I52">
        <f t="shared" si="1"/>
        <v>1250</v>
      </c>
    </row>
    <row r="53" spans="2:9" x14ac:dyDescent="0.2">
      <c r="B53" t="s">
        <v>224</v>
      </c>
      <c r="C53" t="s">
        <v>18</v>
      </c>
      <c r="D53" t="s">
        <v>148</v>
      </c>
      <c r="E53" s="6">
        <v>39949</v>
      </c>
      <c r="F53" s="8">
        <f t="shared" ca="1" si="0"/>
        <v>9.3223819301848057</v>
      </c>
      <c r="G53" t="s">
        <v>209</v>
      </c>
      <c r="H53" t="s">
        <v>115</v>
      </c>
      <c r="I53">
        <f t="shared" si="1"/>
        <v>1000</v>
      </c>
    </row>
    <row r="54" spans="2:9" x14ac:dyDescent="0.2">
      <c r="B54" t="s">
        <v>18</v>
      </c>
      <c r="C54" t="s">
        <v>89</v>
      </c>
      <c r="D54" t="s">
        <v>151</v>
      </c>
      <c r="E54" s="6">
        <v>39958</v>
      </c>
      <c r="F54" s="8">
        <f t="shared" ca="1" si="0"/>
        <v>9.2977412731006162</v>
      </c>
      <c r="G54" t="s">
        <v>210</v>
      </c>
      <c r="H54" t="s">
        <v>114</v>
      </c>
      <c r="I54">
        <f>IF(H54="Gold",1250,IF(H54="Silver",1000,IF(H54="Bronze",850,450)))</f>
        <v>1250</v>
      </c>
    </row>
    <row r="55" spans="2:9" x14ac:dyDescent="0.2">
      <c r="B55" t="s">
        <v>43</v>
      </c>
      <c r="C55" t="s">
        <v>33</v>
      </c>
      <c r="D55" t="s">
        <v>152</v>
      </c>
      <c r="E55" s="6">
        <v>39964</v>
      </c>
      <c r="F55" s="8">
        <f t="shared" ca="1" si="0"/>
        <v>9.2813141683778237</v>
      </c>
      <c r="G55" t="s">
        <v>211</v>
      </c>
      <c r="H55" t="s">
        <v>115</v>
      </c>
      <c r="I55">
        <f t="shared" si="1"/>
        <v>1000</v>
      </c>
    </row>
    <row r="56" spans="2:9" x14ac:dyDescent="0.2">
      <c r="B56" t="s">
        <v>44</v>
      </c>
      <c r="C56" t="s">
        <v>90</v>
      </c>
      <c r="D56" t="s">
        <v>153</v>
      </c>
      <c r="E56" s="6">
        <v>39973</v>
      </c>
      <c r="F56" s="8">
        <f t="shared" ca="1" si="0"/>
        <v>9.2566735112936342</v>
      </c>
      <c r="G56" t="s">
        <v>200</v>
      </c>
      <c r="H56" t="s">
        <v>218</v>
      </c>
      <c r="I56">
        <f t="shared" si="1"/>
        <v>850</v>
      </c>
    </row>
    <row r="57" spans="2:9" x14ac:dyDescent="0.2">
      <c r="B57" t="s">
        <v>26</v>
      </c>
      <c r="C57" t="s">
        <v>59</v>
      </c>
      <c r="D57" t="s">
        <v>154</v>
      </c>
      <c r="E57" s="6">
        <v>36721</v>
      </c>
      <c r="F57" s="8">
        <f t="shared" ca="1" si="0"/>
        <v>18.160164271047229</v>
      </c>
      <c r="G57" t="s">
        <v>192</v>
      </c>
      <c r="H57" t="s">
        <v>218</v>
      </c>
      <c r="I57">
        <f t="shared" si="1"/>
        <v>850</v>
      </c>
    </row>
    <row r="58" spans="2:9" x14ac:dyDescent="0.2">
      <c r="B58" t="s">
        <v>45</v>
      </c>
      <c r="C58" t="s">
        <v>64</v>
      </c>
      <c r="D58" t="s">
        <v>147</v>
      </c>
      <c r="E58" s="6">
        <v>36724</v>
      </c>
      <c r="F58" s="8">
        <f t="shared" ca="1" si="0"/>
        <v>18.151950718685832</v>
      </c>
      <c r="G58" t="s">
        <v>212</v>
      </c>
      <c r="H58" t="s">
        <v>218</v>
      </c>
      <c r="I58">
        <f t="shared" si="1"/>
        <v>850</v>
      </c>
    </row>
    <row r="59" spans="2:9" x14ac:dyDescent="0.2">
      <c r="B59" t="s">
        <v>46</v>
      </c>
      <c r="C59" t="s">
        <v>91</v>
      </c>
      <c r="D59" t="s">
        <v>179</v>
      </c>
      <c r="E59" s="6">
        <v>36730</v>
      </c>
      <c r="F59" s="8">
        <f t="shared" ca="1" si="0"/>
        <v>18.135523613963038</v>
      </c>
      <c r="G59" t="s">
        <v>221</v>
      </c>
      <c r="H59" t="s">
        <v>218</v>
      </c>
      <c r="I59">
        <f t="shared" si="1"/>
        <v>850</v>
      </c>
    </row>
    <row r="60" spans="2:9" x14ac:dyDescent="0.2">
      <c r="B60" t="s">
        <v>47</v>
      </c>
      <c r="C60" t="s">
        <v>49</v>
      </c>
      <c r="D60" t="s">
        <v>180</v>
      </c>
      <c r="E60" s="6">
        <v>36736</v>
      </c>
      <c r="F60" s="8">
        <f t="shared" ca="1" si="0"/>
        <v>18.119096509240247</v>
      </c>
      <c r="G60" t="s">
        <v>103</v>
      </c>
      <c r="H60" t="s">
        <v>115</v>
      </c>
      <c r="I60">
        <f t="shared" si="1"/>
        <v>1000</v>
      </c>
    </row>
    <row r="61" spans="2:9" x14ac:dyDescent="0.2">
      <c r="B61" t="s">
        <v>48</v>
      </c>
      <c r="C61" t="s">
        <v>92</v>
      </c>
      <c r="D61" t="s">
        <v>181</v>
      </c>
      <c r="E61" s="6">
        <v>36745</v>
      </c>
      <c r="F61" s="8">
        <f t="shared" ca="1" si="0"/>
        <v>18.094455852156056</v>
      </c>
      <c r="G61" t="s">
        <v>217</v>
      </c>
      <c r="H61" t="s">
        <v>114</v>
      </c>
      <c r="I61">
        <f t="shared" si="1"/>
        <v>1250</v>
      </c>
    </row>
    <row r="62" spans="2:9" x14ac:dyDescent="0.2">
      <c r="B62" t="s">
        <v>49</v>
      </c>
      <c r="C62" t="s">
        <v>93</v>
      </c>
      <c r="D62" t="s">
        <v>182</v>
      </c>
      <c r="E62" s="6">
        <v>36751</v>
      </c>
      <c r="F62" s="8">
        <f t="shared" ca="1" si="0"/>
        <v>18.078028747433265</v>
      </c>
      <c r="G62" t="s">
        <v>106</v>
      </c>
      <c r="H62" t="s">
        <v>116</v>
      </c>
      <c r="I62">
        <f t="shared" si="1"/>
        <v>450</v>
      </c>
    </row>
    <row r="63" spans="2:9" x14ac:dyDescent="0.2">
      <c r="B63" t="s">
        <v>50</v>
      </c>
      <c r="C63" t="s">
        <v>94</v>
      </c>
      <c r="D63" t="s">
        <v>183</v>
      </c>
      <c r="E63" s="6">
        <v>36760</v>
      </c>
      <c r="F63" s="8">
        <f t="shared" ca="1" si="0"/>
        <v>18.053388090349078</v>
      </c>
      <c r="G63" t="s">
        <v>112</v>
      </c>
      <c r="H63" t="s">
        <v>116</v>
      </c>
      <c r="I63">
        <f t="shared" si="1"/>
        <v>450</v>
      </c>
    </row>
    <row r="64" spans="2:9" x14ac:dyDescent="0.2">
      <c r="B64" t="s">
        <v>51</v>
      </c>
      <c r="C64" t="s">
        <v>95</v>
      </c>
      <c r="D64" t="s">
        <v>187</v>
      </c>
      <c r="E64" s="6">
        <v>39717</v>
      </c>
      <c r="F64" s="8">
        <f t="shared" ca="1" si="0"/>
        <v>9.9575633127994525</v>
      </c>
      <c r="G64" t="s">
        <v>213</v>
      </c>
      <c r="H64" t="s">
        <v>115</v>
      </c>
      <c r="I64">
        <f t="shared" si="1"/>
        <v>1000</v>
      </c>
    </row>
    <row r="65" spans="2:9" x14ac:dyDescent="0.2">
      <c r="B65" t="s">
        <v>52</v>
      </c>
      <c r="C65" t="s">
        <v>30</v>
      </c>
      <c r="D65" t="s">
        <v>146</v>
      </c>
      <c r="E65" s="6">
        <v>39720</v>
      </c>
      <c r="F65" s="8">
        <f t="shared" ca="1" si="0"/>
        <v>9.9493497604380554</v>
      </c>
      <c r="G65" t="s">
        <v>113</v>
      </c>
      <c r="H65" t="s">
        <v>115</v>
      </c>
      <c r="I65">
        <f t="shared" si="1"/>
        <v>1000</v>
      </c>
    </row>
    <row r="66" spans="2:9" x14ac:dyDescent="0.2">
      <c r="B66" t="s">
        <v>53</v>
      </c>
      <c r="C66" t="s">
        <v>82</v>
      </c>
      <c r="D66" t="s">
        <v>184</v>
      </c>
      <c r="E66" s="6">
        <v>39726</v>
      </c>
      <c r="F66" s="8">
        <f t="shared" ca="1" si="0"/>
        <v>9.932922655715263</v>
      </c>
      <c r="G66" t="s">
        <v>222</v>
      </c>
      <c r="H66" t="s">
        <v>218</v>
      </c>
      <c r="I66">
        <f t="shared" si="1"/>
        <v>850</v>
      </c>
    </row>
    <row r="67" spans="2:9" x14ac:dyDescent="0.2">
      <c r="B67" t="s">
        <v>34</v>
      </c>
      <c r="C67" t="s">
        <v>65</v>
      </c>
      <c r="D67" t="s">
        <v>185</v>
      </c>
      <c r="E67" s="6">
        <v>39735</v>
      </c>
      <c r="F67" s="8">
        <f t="shared" ca="1" si="0"/>
        <v>9.9082819986310753</v>
      </c>
      <c r="G67" t="s">
        <v>214</v>
      </c>
      <c r="H67" t="s">
        <v>218</v>
      </c>
      <c r="I67">
        <f t="shared" si="1"/>
        <v>850</v>
      </c>
    </row>
    <row r="68" spans="2:9" x14ac:dyDescent="0.2">
      <c r="B68" t="s">
        <v>54</v>
      </c>
      <c r="C68" t="s">
        <v>96</v>
      </c>
      <c r="D68" t="s">
        <v>188</v>
      </c>
      <c r="E68" s="6">
        <v>39741</v>
      </c>
      <c r="F68" s="8">
        <f t="shared" ca="1" si="0"/>
        <v>9.8918548939082829</v>
      </c>
      <c r="G68" t="s">
        <v>106</v>
      </c>
      <c r="H68" t="s">
        <v>116</v>
      </c>
      <c r="I68">
        <f t="shared" si="1"/>
        <v>450</v>
      </c>
    </row>
    <row r="69" spans="2:9" x14ac:dyDescent="0.2">
      <c r="B69" t="s">
        <v>225</v>
      </c>
      <c r="C69" t="s">
        <v>52</v>
      </c>
      <c r="D69" t="s">
        <v>189</v>
      </c>
      <c r="E69" s="6">
        <v>39750</v>
      </c>
      <c r="F69" s="8">
        <f t="shared" ca="1" si="0"/>
        <v>9.8672142368240934</v>
      </c>
      <c r="G69" t="s">
        <v>215</v>
      </c>
      <c r="H69" t="s">
        <v>115</v>
      </c>
      <c r="I69">
        <f t="shared" si="1"/>
        <v>1000</v>
      </c>
    </row>
    <row r="70" spans="2:9" x14ac:dyDescent="0.2">
      <c r="B70" t="s">
        <v>55</v>
      </c>
      <c r="C70" t="s">
        <v>97</v>
      </c>
      <c r="D70" t="s">
        <v>186</v>
      </c>
      <c r="E70" s="6">
        <v>39790</v>
      </c>
      <c r="F70" s="8">
        <f t="shared" ca="1" si="0"/>
        <v>9.7577002053388089</v>
      </c>
      <c r="G70" t="s">
        <v>200</v>
      </c>
      <c r="H70" t="s">
        <v>116</v>
      </c>
      <c r="I70">
        <f t="shared" si="1"/>
        <v>450</v>
      </c>
    </row>
    <row r="71" spans="2:9" x14ac:dyDescent="0.2">
      <c r="B71" t="s">
        <v>1</v>
      </c>
      <c r="C71" t="s">
        <v>124</v>
      </c>
      <c r="D71" t="s">
        <v>145</v>
      </c>
      <c r="E71" s="6">
        <v>39856</v>
      </c>
      <c r="F71" s="8">
        <f t="shared" ca="1" si="0"/>
        <v>9.5770020533880906</v>
      </c>
      <c r="G71" t="s">
        <v>216</v>
      </c>
      <c r="H71" t="s">
        <v>114</v>
      </c>
      <c r="I71">
        <f t="shared" si="1"/>
        <v>1250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71"/>
  <sheetViews>
    <sheetView workbookViewId="0">
      <selection activeCell="I34" sqref="I34"/>
    </sheetView>
  </sheetViews>
  <sheetFormatPr defaultRowHeight="12.75" x14ac:dyDescent="0.2"/>
  <cols>
    <col min="1" max="1" width="4.42578125" customWidth="1"/>
    <col min="2" max="2" width="12.85546875" customWidth="1"/>
    <col min="3" max="3" width="12.7109375" customWidth="1"/>
    <col min="4" max="4" width="21.85546875" bestFit="1" customWidth="1"/>
    <col min="5" max="5" width="10.42578125" style="2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3" spans="2:9" x14ac:dyDescent="0.2">
      <c r="B3" s="4"/>
    </row>
    <row r="4" spans="2:9" x14ac:dyDescent="0.2">
      <c r="B4" s="4"/>
    </row>
    <row r="5" spans="2:9" x14ac:dyDescent="0.2">
      <c r="B5" s="4"/>
    </row>
    <row r="7" spans="2:9" s="1" customFormat="1" x14ac:dyDescent="0.2">
      <c r="B7" s="5" t="s">
        <v>117</v>
      </c>
      <c r="C7" s="5" t="s">
        <v>118</v>
      </c>
      <c r="D7" s="5" t="s">
        <v>125</v>
      </c>
      <c r="E7" s="5" t="s">
        <v>119</v>
      </c>
      <c r="F7" s="5" t="s">
        <v>120</v>
      </c>
      <c r="G7" s="5" t="s">
        <v>121</v>
      </c>
      <c r="H7" s="5" t="s">
        <v>122</v>
      </c>
      <c r="I7" s="5" t="s">
        <v>123</v>
      </c>
    </row>
    <row r="8" spans="2:9" x14ac:dyDescent="0.2">
      <c r="B8" t="s">
        <v>0</v>
      </c>
      <c r="C8" t="s">
        <v>56</v>
      </c>
      <c r="D8" t="s">
        <v>126</v>
      </c>
      <c r="E8" s="6">
        <v>39825</v>
      </c>
      <c r="F8" s="7">
        <f t="shared" ref="F8:F71" ca="1" si="0">IF(ISBLANK(E8)=FALSE,(TODAY()-E8)/365.25,"")</f>
        <v>9.6618754277891856</v>
      </c>
      <c r="G8" t="s">
        <v>98</v>
      </c>
      <c r="H8" t="s">
        <v>114</v>
      </c>
      <c r="I8">
        <f>IF(H8="Gold",1250,IF(H8="Silver",1000,IF(H8="Bronze",850,450)))</f>
        <v>1250</v>
      </c>
    </row>
    <row r="9" spans="2:9" x14ac:dyDescent="0.2">
      <c r="B9" t="s">
        <v>1</v>
      </c>
      <c r="C9" t="s">
        <v>30</v>
      </c>
      <c r="D9" t="s">
        <v>127</v>
      </c>
      <c r="E9" s="6">
        <v>35849</v>
      </c>
      <c r="F9" s="7">
        <f t="shared" ca="1" si="0"/>
        <v>20.547570157426421</v>
      </c>
      <c r="G9" t="s">
        <v>99</v>
      </c>
      <c r="H9" t="s">
        <v>218</v>
      </c>
      <c r="I9">
        <f t="shared" ref="I9:I71" si="1">IF(H9="Gold",1250,IF(H9="Silver",1000,IF(H9="Bronze",850,450)))</f>
        <v>850</v>
      </c>
    </row>
    <row r="10" spans="2:9" x14ac:dyDescent="0.2">
      <c r="B10" t="s">
        <v>2</v>
      </c>
      <c r="C10" t="s">
        <v>57</v>
      </c>
      <c r="D10" t="s">
        <v>128</v>
      </c>
      <c r="E10" s="6">
        <v>39846</v>
      </c>
      <c r="F10" s="7">
        <f t="shared" ca="1" si="0"/>
        <v>9.6043805612594113</v>
      </c>
      <c r="G10" t="s">
        <v>100</v>
      </c>
      <c r="H10" t="s">
        <v>115</v>
      </c>
      <c r="I10">
        <f t="shared" si="1"/>
        <v>1000</v>
      </c>
    </row>
    <row r="11" spans="2:9" x14ac:dyDescent="0.2">
      <c r="B11" t="s">
        <v>3</v>
      </c>
      <c r="C11" t="s">
        <v>58</v>
      </c>
      <c r="D11" t="s">
        <v>129</v>
      </c>
      <c r="E11" s="6">
        <v>39849</v>
      </c>
      <c r="F11" s="7">
        <f t="shared" ca="1" si="0"/>
        <v>9.5961670088980142</v>
      </c>
      <c r="G11" t="s">
        <v>101</v>
      </c>
      <c r="H11" t="s">
        <v>218</v>
      </c>
      <c r="I11">
        <f t="shared" si="1"/>
        <v>850</v>
      </c>
    </row>
    <row r="12" spans="2:9" x14ac:dyDescent="0.2">
      <c r="B12" t="s">
        <v>4</v>
      </c>
      <c r="C12" t="s">
        <v>59</v>
      </c>
      <c r="D12" t="s">
        <v>130</v>
      </c>
      <c r="E12" s="6">
        <v>39855</v>
      </c>
      <c r="F12" s="7">
        <f t="shared" ca="1" si="0"/>
        <v>9.5797399041752218</v>
      </c>
      <c r="G12" t="s">
        <v>190</v>
      </c>
      <c r="H12" t="s">
        <v>219</v>
      </c>
      <c r="I12">
        <f t="shared" si="1"/>
        <v>450</v>
      </c>
    </row>
    <row r="13" spans="2:9" x14ac:dyDescent="0.2">
      <c r="B13" t="s">
        <v>5</v>
      </c>
      <c r="C13" t="s">
        <v>60</v>
      </c>
      <c r="D13" t="s">
        <v>131</v>
      </c>
      <c r="E13" s="6">
        <v>39864</v>
      </c>
      <c r="F13" s="7">
        <f t="shared" ca="1" si="0"/>
        <v>9.5550992470910341</v>
      </c>
      <c r="G13" t="s">
        <v>191</v>
      </c>
      <c r="H13" t="s">
        <v>219</v>
      </c>
      <c r="I13">
        <f t="shared" si="1"/>
        <v>450</v>
      </c>
    </row>
    <row r="14" spans="2:9" x14ac:dyDescent="0.2">
      <c r="B14" t="s">
        <v>6</v>
      </c>
      <c r="C14" t="s">
        <v>61</v>
      </c>
      <c r="D14" t="s">
        <v>132</v>
      </c>
      <c r="E14" s="6">
        <v>39868</v>
      </c>
      <c r="F14" s="7">
        <f t="shared" ca="1" si="0"/>
        <v>9.5441478439425058</v>
      </c>
      <c r="G14" t="s">
        <v>192</v>
      </c>
      <c r="H14" t="s">
        <v>115</v>
      </c>
      <c r="I14">
        <f t="shared" si="1"/>
        <v>1000</v>
      </c>
    </row>
    <row r="15" spans="2:9" x14ac:dyDescent="0.2">
      <c r="B15" t="s">
        <v>7</v>
      </c>
      <c r="C15" t="s">
        <v>62</v>
      </c>
      <c r="D15" t="s">
        <v>133</v>
      </c>
      <c r="E15" s="6">
        <v>39871</v>
      </c>
      <c r="F15" s="7">
        <f t="shared" ca="1" si="0"/>
        <v>9.5359342915811087</v>
      </c>
      <c r="G15" t="s">
        <v>100</v>
      </c>
      <c r="H15" t="s">
        <v>114</v>
      </c>
      <c r="I15">
        <f t="shared" si="1"/>
        <v>1250</v>
      </c>
    </row>
    <row r="16" spans="2:9" x14ac:dyDescent="0.2">
      <c r="B16" t="s">
        <v>8</v>
      </c>
      <c r="C16" t="s">
        <v>63</v>
      </c>
      <c r="D16" t="s">
        <v>134</v>
      </c>
      <c r="E16" s="6">
        <v>39876</v>
      </c>
      <c r="F16" s="7">
        <f t="shared" ca="1" si="0"/>
        <v>9.5222450376454475</v>
      </c>
      <c r="G16" t="s">
        <v>98</v>
      </c>
      <c r="H16" t="s">
        <v>114</v>
      </c>
      <c r="I16">
        <f t="shared" si="1"/>
        <v>1250</v>
      </c>
    </row>
    <row r="17" spans="2:9" x14ac:dyDescent="0.2">
      <c r="B17" t="s">
        <v>1</v>
      </c>
      <c r="C17" t="s">
        <v>64</v>
      </c>
      <c r="D17" t="s">
        <v>135</v>
      </c>
      <c r="E17" s="6">
        <v>39885</v>
      </c>
      <c r="F17" s="7">
        <f t="shared" ca="1" si="0"/>
        <v>9.4976043805612598</v>
      </c>
      <c r="G17" t="s">
        <v>193</v>
      </c>
      <c r="H17" t="s">
        <v>114</v>
      </c>
      <c r="I17">
        <f t="shared" si="1"/>
        <v>1250</v>
      </c>
    </row>
    <row r="18" spans="2:9" x14ac:dyDescent="0.2">
      <c r="B18" t="s">
        <v>9</v>
      </c>
      <c r="C18" t="s">
        <v>65</v>
      </c>
      <c r="D18" t="s">
        <v>136</v>
      </c>
      <c r="E18" s="6">
        <v>39920</v>
      </c>
      <c r="F18" s="7">
        <f t="shared" ca="1" si="0"/>
        <v>9.4017796030116365</v>
      </c>
      <c r="G18" t="s">
        <v>194</v>
      </c>
      <c r="H18" t="s">
        <v>218</v>
      </c>
      <c r="I18">
        <f t="shared" si="1"/>
        <v>850</v>
      </c>
    </row>
    <row r="19" spans="2:9" x14ac:dyDescent="0.2">
      <c r="B19" t="s">
        <v>10</v>
      </c>
      <c r="C19" t="s">
        <v>66</v>
      </c>
      <c r="D19" t="s">
        <v>137</v>
      </c>
      <c r="E19" s="6">
        <v>39923</v>
      </c>
      <c r="F19" s="7">
        <f t="shared" ca="1" si="0"/>
        <v>9.3935660506502394</v>
      </c>
      <c r="G19" t="s">
        <v>195</v>
      </c>
      <c r="H19" t="s">
        <v>218</v>
      </c>
      <c r="I19">
        <f t="shared" si="1"/>
        <v>850</v>
      </c>
    </row>
    <row r="20" spans="2:9" x14ac:dyDescent="0.2">
      <c r="B20" t="s">
        <v>11</v>
      </c>
      <c r="C20" t="s">
        <v>67</v>
      </c>
      <c r="D20" t="s">
        <v>138</v>
      </c>
      <c r="E20" s="6">
        <v>39929</v>
      </c>
      <c r="F20" s="7">
        <f t="shared" ca="1" si="0"/>
        <v>9.377138945927447</v>
      </c>
      <c r="G20" t="s">
        <v>102</v>
      </c>
      <c r="H20" t="s">
        <v>218</v>
      </c>
      <c r="I20">
        <f t="shared" si="1"/>
        <v>850</v>
      </c>
    </row>
    <row r="21" spans="2:9" x14ac:dyDescent="0.2">
      <c r="B21" t="s">
        <v>12</v>
      </c>
      <c r="C21" t="s">
        <v>68</v>
      </c>
      <c r="D21" t="s">
        <v>139</v>
      </c>
      <c r="E21" s="6">
        <v>39938</v>
      </c>
      <c r="F21" s="7">
        <f t="shared" ca="1" si="0"/>
        <v>9.3524982888432575</v>
      </c>
      <c r="G21" t="s">
        <v>196</v>
      </c>
      <c r="H21" t="s">
        <v>114</v>
      </c>
      <c r="I21">
        <f t="shared" si="1"/>
        <v>1250</v>
      </c>
    </row>
    <row r="22" spans="2:9" x14ac:dyDescent="0.2">
      <c r="B22" t="s">
        <v>13</v>
      </c>
      <c r="C22" t="s">
        <v>69</v>
      </c>
      <c r="D22" t="s">
        <v>140</v>
      </c>
      <c r="E22" s="6">
        <v>39944</v>
      </c>
      <c r="F22" s="7">
        <f t="shared" ca="1" si="0"/>
        <v>9.3360711841204651</v>
      </c>
      <c r="G22" t="s">
        <v>197</v>
      </c>
      <c r="H22" t="s">
        <v>115</v>
      </c>
      <c r="I22">
        <f t="shared" si="1"/>
        <v>1000</v>
      </c>
    </row>
    <row r="23" spans="2:9" x14ac:dyDescent="0.2">
      <c r="B23" t="s">
        <v>14</v>
      </c>
      <c r="C23" t="s">
        <v>70</v>
      </c>
      <c r="D23" t="s">
        <v>141</v>
      </c>
      <c r="E23" s="6">
        <v>39953</v>
      </c>
      <c r="F23" s="7">
        <f t="shared" ca="1" si="0"/>
        <v>9.3114305270362774</v>
      </c>
      <c r="G23" t="s">
        <v>198</v>
      </c>
      <c r="H23" t="s">
        <v>115</v>
      </c>
      <c r="I23">
        <f t="shared" si="1"/>
        <v>1000</v>
      </c>
    </row>
    <row r="24" spans="2:9" x14ac:dyDescent="0.2">
      <c r="B24" t="s">
        <v>15</v>
      </c>
      <c r="C24" t="s">
        <v>64</v>
      </c>
      <c r="D24" t="s">
        <v>155</v>
      </c>
      <c r="E24" s="6">
        <v>36701</v>
      </c>
      <c r="F24" s="7">
        <f t="shared" ca="1" si="0"/>
        <v>18.21492128678987</v>
      </c>
      <c r="G24" t="s">
        <v>199</v>
      </c>
      <c r="H24" t="s">
        <v>115</v>
      </c>
      <c r="I24">
        <f t="shared" si="1"/>
        <v>1000</v>
      </c>
    </row>
    <row r="25" spans="2:9" x14ac:dyDescent="0.2">
      <c r="B25" t="s">
        <v>16</v>
      </c>
      <c r="C25" t="s">
        <v>18</v>
      </c>
      <c r="D25" t="s">
        <v>156</v>
      </c>
      <c r="E25" s="6">
        <v>36704</v>
      </c>
      <c r="F25" s="7">
        <f t="shared" ca="1" si="0"/>
        <v>18.206707734428473</v>
      </c>
      <c r="G25" t="s">
        <v>200</v>
      </c>
      <c r="H25" t="s">
        <v>115</v>
      </c>
      <c r="I25">
        <f t="shared" si="1"/>
        <v>1000</v>
      </c>
    </row>
    <row r="26" spans="2:9" x14ac:dyDescent="0.2">
      <c r="B26" t="s">
        <v>17</v>
      </c>
      <c r="C26" t="s">
        <v>71</v>
      </c>
      <c r="D26" t="s">
        <v>157</v>
      </c>
      <c r="E26" s="6">
        <v>36710</v>
      </c>
      <c r="F26" s="7">
        <f t="shared" ca="1" si="0"/>
        <v>18.190280629705683</v>
      </c>
      <c r="G26" t="s">
        <v>201</v>
      </c>
      <c r="H26" t="s">
        <v>114</v>
      </c>
      <c r="I26">
        <f t="shared" si="1"/>
        <v>1250</v>
      </c>
    </row>
    <row r="27" spans="2:9" x14ac:dyDescent="0.2">
      <c r="B27" t="s">
        <v>18</v>
      </c>
      <c r="C27" t="s">
        <v>72</v>
      </c>
      <c r="D27" t="s">
        <v>158</v>
      </c>
      <c r="E27" s="6">
        <v>36716</v>
      </c>
      <c r="F27" s="7">
        <f t="shared" ca="1" si="0"/>
        <v>18.173853524982889</v>
      </c>
      <c r="G27" t="s">
        <v>223</v>
      </c>
      <c r="H27" t="s">
        <v>115</v>
      </c>
      <c r="I27">
        <f t="shared" si="1"/>
        <v>1000</v>
      </c>
    </row>
    <row r="28" spans="2:9" x14ac:dyDescent="0.2">
      <c r="B28" t="s">
        <v>19</v>
      </c>
      <c r="C28" t="s">
        <v>73</v>
      </c>
      <c r="D28" t="s">
        <v>162</v>
      </c>
      <c r="E28" s="6">
        <v>36725</v>
      </c>
      <c r="F28" s="7">
        <f t="shared" ca="1" si="0"/>
        <v>18.149212867898701</v>
      </c>
      <c r="G28" t="s">
        <v>192</v>
      </c>
      <c r="H28" t="s">
        <v>218</v>
      </c>
      <c r="I28">
        <f t="shared" si="1"/>
        <v>850</v>
      </c>
    </row>
    <row r="29" spans="2:9" x14ac:dyDescent="0.2">
      <c r="B29" t="s">
        <v>20</v>
      </c>
      <c r="C29" t="s">
        <v>74</v>
      </c>
      <c r="D29" t="s">
        <v>159</v>
      </c>
      <c r="E29" s="6">
        <v>37125</v>
      </c>
      <c r="F29" s="7">
        <f t="shared" ca="1" si="0"/>
        <v>17.054072553045859</v>
      </c>
      <c r="G29" t="s">
        <v>104</v>
      </c>
      <c r="H29" t="s">
        <v>218</v>
      </c>
      <c r="I29">
        <f t="shared" si="1"/>
        <v>850</v>
      </c>
    </row>
    <row r="30" spans="2:9" x14ac:dyDescent="0.2">
      <c r="B30" t="s">
        <v>21</v>
      </c>
      <c r="C30" t="s">
        <v>58</v>
      </c>
      <c r="D30" t="s">
        <v>163</v>
      </c>
      <c r="E30" s="6">
        <v>37128</v>
      </c>
      <c r="F30" s="7">
        <f t="shared" ca="1" si="0"/>
        <v>17.045859000684462</v>
      </c>
      <c r="G30" t="s">
        <v>197</v>
      </c>
      <c r="H30" t="s">
        <v>218</v>
      </c>
      <c r="I30">
        <f t="shared" si="1"/>
        <v>850</v>
      </c>
    </row>
    <row r="31" spans="2:9" x14ac:dyDescent="0.2">
      <c r="B31" t="s">
        <v>22</v>
      </c>
      <c r="C31" t="s">
        <v>68</v>
      </c>
      <c r="D31" t="s">
        <v>144</v>
      </c>
      <c r="E31" s="6">
        <v>37134</v>
      </c>
      <c r="F31" s="7">
        <f t="shared" ca="1" si="0"/>
        <v>17.029431895961672</v>
      </c>
      <c r="G31" t="s">
        <v>200</v>
      </c>
      <c r="H31" t="s">
        <v>114</v>
      </c>
      <c r="I31">
        <f t="shared" si="1"/>
        <v>1250</v>
      </c>
    </row>
    <row r="32" spans="2:9" x14ac:dyDescent="0.2">
      <c r="B32" t="s">
        <v>23</v>
      </c>
      <c r="C32" t="s">
        <v>65</v>
      </c>
      <c r="D32" t="s">
        <v>160</v>
      </c>
      <c r="E32" s="6">
        <v>37143</v>
      </c>
      <c r="F32" s="7">
        <f t="shared" ca="1" si="0"/>
        <v>17.00479123887748</v>
      </c>
      <c r="G32" t="s">
        <v>106</v>
      </c>
      <c r="H32" t="s">
        <v>219</v>
      </c>
      <c r="I32">
        <f t="shared" si="1"/>
        <v>450</v>
      </c>
    </row>
    <row r="33" spans="2:9" x14ac:dyDescent="0.2">
      <c r="B33" t="s">
        <v>24</v>
      </c>
      <c r="C33" t="s">
        <v>75</v>
      </c>
      <c r="D33" t="s">
        <v>164</v>
      </c>
      <c r="E33" s="6">
        <v>37149</v>
      </c>
      <c r="F33" s="7">
        <f t="shared" ca="1" si="0"/>
        <v>16.98836413415469</v>
      </c>
      <c r="G33" t="s">
        <v>99</v>
      </c>
      <c r="H33" t="s">
        <v>115</v>
      </c>
      <c r="I33">
        <f t="shared" si="1"/>
        <v>1000</v>
      </c>
    </row>
    <row r="34" spans="2:9" x14ac:dyDescent="0.2">
      <c r="B34" t="s">
        <v>25</v>
      </c>
      <c r="C34" t="s">
        <v>76</v>
      </c>
      <c r="D34" t="s">
        <v>165</v>
      </c>
      <c r="E34" s="6">
        <v>37158</v>
      </c>
      <c r="F34" s="7">
        <f t="shared" ca="1" si="0"/>
        <v>16.963723477070499</v>
      </c>
      <c r="G34" t="s">
        <v>190</v>
      </c>
      <c r="H34" t="s">
        <v>219</v>
      </c>
      <c r="I34">
        <f t="shared" si="1"/>
        <v>450</v>
      </c>
    </row>
    <row r="35" spans="2:9" x14ac:dyDescent="0.2">
      <c r="B35" t="s">
        <v>26</v>
      </c>
      <c r="C35" t="s">
        <v>77</v>
      </c>
      <c r="D35" t="s">
        <v>166</v>
      </c>
      <c r="E35" s="6">
        <v>37284</v>
      </c>
      <c r="F35" s="7">
        <f t="shared" ca="1" si="0"/>
        <v>16.618754277891856</v>
      </c>
      <c r="G35" t="s">
        <v>107</v>
      </c>
      <c r="H35" t="s">
        <v>114</v>
      </c>
      <c r="I35">
        <f t="shared" si="1"/>
        <v>1250</v>
      </c>
    </row>
    <row r="36" spans="2:9" x14ac:dyDescent="0.2">
      <c r="B36" t="s">
        <v>27</v>
      </c>
      <c r="C36" t="s">
        <v>78</v>
      </c>
      <c r="D36" t="s">
        <v>161</v>
      </c>
      <c r="E36" s="6">
        <v>37259</v>
      </c>
      <c r="F36" s="7">
        <f t="shared" ca="1" si="0"/>
        <v>16.687200547570157</v>
      </c>
      <c r="G36" t="s">
        <v>105</v>
      </c>
      <c r="H36" t="s">
        <v>114</v>
      </c>
      <c r="I36">
        <f t="shared" si="1"/>
        <v>1250</v>
      </c>
    </row>
    <row r="37" spans="2:9" x14ac:dyDescent="0.2">
      <c r="B37" t="s">
        <v>12</v>
      </c>
      <c r="C37" t="s">
        <v>79</v>
      </c>
      <c r="D37" t="s">
        <v>170</v>
      </c>
      <c r="E37" s="6">
        <v>37299</v>
      </c>
      <c r="F37" s="7">
        <f t="shared" ca="1" si="0"/>
        <v>16.577686516084874</v>
      </c>
      <c r="G37" t="s">
        <v>202</v>
      </c>
      <c r="H37" t="s">
        <v>115</v>
      </c>
      <c r="I37">
        <f t="shared" si="1"/>
        <v>1000</v>
      </c>
    </row>
    <row r="38" spans="2:9" x14ac:dyDescent="0.2">
      <c r="B38" t="s">
        <v>28</v>
      </c>
      <c r="C38" t="s">
        <v>80</v>
      </c>
      <c r="D38" t="s">
        <v>171</v>
      </c>
      <c r="E38" s="6">
        <v>40164</v>
      </c>
      <c r="F38" s="7">
        <f t="shared" ca="1" si="0"/>
        <v>8.7337440109514031</v>
      </c>
      <c r="G38" t="s">
        <v>113</v>
      </c>
      <c r="H38" t="s">
        <v>218</v>
      </c>
      <c r="I38">
        <f t="shared" si="1"/>
        <v>850</v>
      </c>
    </row>
    <row r="39" spans="2:9" x14ac:dyDescent="0.2">
      <c r="B39" t="s">
        <v>29</v>
      </c>
      <c r="C39" t="s">
        <v>81</v>
      </c>
      <c r="D39" t="s">
        <v>168</v>
      </c>
      <c r="E39" s="6">
        <v>40167</v>
      </c>
      <c r="F39" s="7">
        <f t="shared" ca="1" si="0"/>
        <v>8.725530458590006</v>
      </c>
      <c r="G39" t="s">
        <v>203</v>
      </c>
      <c r="H39" t="s">
        <v>218</v>
      </c>
      <c r="I39">
        <f>IF(H39="Gold",1250,IF(H39="Silver",1000,IF(H39="Bronze",850,450)))</f>
        <v>850</v>
      </c>
    </row>
    <row r="40" spans="2:9" x14ac:dyDescent="0.2">
      <c r="B40" t="s">
        <v>30</v>
      </c>
      <c r="C40" t="s">
        <v>82</v>
      </c>
      <c r="D40" t="s">
        <v>169</v>
      </c>
      <c r="E40" s="6">
        <v>40173</v>
      </c>
      <c r="F40" s="7">
        <f t="shared" ca="1" si="0"/>
        <v>8.7091033538672136</v>
      </c>
      <c r="G40" t="s">
        <v>204</v>
      </c>
      <c r="H40" t="s">
        <v>218</v>
      </c>
      <c r="I40">
        <f t="shared" si="1"/>
        <v>850</v>
      </c>
    </row>
    <row r="41" spans="2:9" x14ac:dyDescent="0.2">
      <c r="B41" t="s">
        <v>31</v>
      </c>
      <c r="C41" t="s">
        <v>65</v>
      </c>
      <c r="D41" t="s">
        <v>172</v>
      </c>
      <c r="E41" s="6">
        <v>39817</v>
      </c>
      <c r="F41" s="7">
        <f t="shared" ca="1" si="0"/>
        <v>9.6837782340862422</v>
      </c>
      <c r="G41" t="s">
        <v>108</v>
      </c>
      <c r="H41" t="s">
        <v>218</v>
      </c>
      <c r="I41">
        <f t="shared" si="1"/>
        <v>850</v>
      </c>
    </row>
    <row r="42" spans="2:9" x14ac:dyDescent="0.2">
      <c r="B42" t="s">
        <v>32</v>
      </c>
      <c r="C42" t="s">
        <v>75</v>
      </c>
      <c r="D42" t="s">
        <v>173</v>
      </c>
      <c r="E42" s="6">
        <v>39823</v>
      </c>
      <c r="F42" s="7">
        <f t="shared" ca="1" si="0"/>
        <v>9.6673511293634498</v>
      </c>
      <c r="G42" t="s">
        <v>99</v>
      </c>
      <c r="H42" t="s">
        <v>115</v>
      </c>
      <c r="I42">
        <f t="shared" si="1"/>
        <v>1000</v>
      </c>
    </row>
    <row r="43" spans="2:9" x14ac:dyDescent="0.2">
      <c r="B43" t="s">
        <v>33</v>
      </c>
      <c r="C43" t="s">
        <v>83</v>
      </c>
      <c r="D43" t="s">
        <v>174</v>
      </c>
      <c r="E43" s="6">
        <v>39832</v>
      </c>
      <c r="F43" s="7">
        <f t="shared" ca="1" si="0"/>
        <v>9.6427104722792603</v>
      </c>
      <c r="G43" t="s">
        <v>205</v>
      </c>
      <c r="H43" t="s">
        <v>115</v>
      </c>
      <c r="I43">
        <f t="shared" si="1"/>
        <v>1000</v>
      </c>
    </row>
    <row r="44" spans="2:9" x14ac:dyDescent="0.2">
      <c r="B44" t="s">
        <v>34</v>
      </c>
      <c r="C44" t="s">
        <v>84</v>
      </c>
      <c r="D44" t="s">
        <v>142</v>
      </c>
      <c r="E44" s="6">
        <v>39867</v>
      </c>
      <c r="F44" s="7">
        <f t="shared" ca="1" si="0"/>
        <v>9.546885694729637</v>
      </c>
      <c r="G44" t="s">
        <v>111</v>
      </c>
      <c r="H44" t="s">
        <v>115</v>
      </c>
      <c r="I44">
        <f t="shared" si="1"/>
        <v>1000</v>
      </c>
    </row>
    <row r="45" spans="2:9" x14ac:dyDescent="0.2">
      <c r="B45" t="s">
        <v>35</v>
      </c>
      <c r="C45" t="s">
        <v>33</v>
      </c>
      <c r="D45" t="s">
        <v>143</v>
      </c>
      <c r="E45" s="6">
        <v>39870</v>
      </c>
      <c r="F45" s="7">
        <f t="shared" ca="1" si="0"/>
        <v>9.5386721423682417</v>
      </c>
      <c r="G45" t="s">
        <v>206</v>
      </c>
      <c r="H45" t="s">
        <v>114</v>
      </c>
      <c r="I45">
        <f t="shared" si="1"/>
        <v>1250</v>
      </c>
    </row>
    <row r="46" spans="2:9" x14ac:dyDescent="0.2">
      <c r="B46" t="s">
        <v>36</v>
      </c>
      <c r="C46" t="s">
        <v>85</v>
      </c>
      <c r="D46" t="s">
        <v>149</v>
      </c>
      <c r="E46" s="6">
        <v>39876</v>
      </c>
      <c r="F46" s="7">
        <f t="shared" ca="1" si="0"/>
        <v>9.5222450376454475</v>
      </c>
      <c r="G46" t="s">
        <v>207</v>
      </c>
      <c r="H46" t="s">
        <v>115</v>
      </c>
      <c r="I46">
        <f t="shared" si="1"/>
        <v>1000</v>
      </c>
    </row>
    <row r="47" spans="2:9" x14ac:dyDescent="0.2">
      <c r="B47" t="s">
        <v>37</v>
      </c>
      <c r="C47" t="s">
        <v>81</v>
      </c>
      <c r="D47" t="s">
        <v>167</v>
      </c>
      <c r="E47" s="6">
        <v>39882</v>
      </c>
      <c r="F47" s="7">
        <f t="shared" ca="1" si="0"/>
        <v>9.5058179329226551</v>
      </c>
      <c r="G47" t="s">
        <v>190</v>
      </c>
      <c r="H47" t="s">
        <v>219</v>
      </c>
      <c r="I47">
        <f t="shared" si="1"/>
        <v>450</v>
      </c>
    </row>
    <row r="48" spans="2:9" x14ac:dyDescent="0.2">
      <c r="B48" t="s">
        <v>38</v>
      </c>
      <c r="C48" t="s">
        <v>76</v>
      </c>
      <c r="D48" t="s">
        <v>175</v>
      </c>
      <c r="E48" s="6">
        <v>39891</v>
      </c>
      <c r="F48" s="7">
        <f t="shared" ca="1" si="0"/>
        <v>9.4811772758384674</v>
      </c>
      <c r="G48" t="s">
        <v>109</v>
      </c>
      <c r="H48" t="s">
        <v>218</v>
      </c>
      <c r="I48">
        <f t="shared" si="1"/>
        <v>850</v>
      </c>
    </row>
    <row r="49" spans="2:9" x14ac:dyDescent="0.2">
      <c r="B49" t="s">
        <v>39</v>
      </c>
      <c r="C49" t="s">
        <v>86</v>
      </c>
      <c r="D49" t="s">
        <v>150</v>
      </c>
      <c r="E49" s="6">
        <v>39897</v>
      </c>
      <c r="F49" s="7">
        <f t="shared" ca="1" si="0"/>
        <v>9.464750171115675</v>
      </c>
      <c r="G49" t="s">
        <v>110</v>
      </c>
      <c r="H49" t="s">
        <v>218</v>
      </c>
      <c r="I49">
        <f t="shared" si="1"/>
        <v>850</v>
      </c>
    </row>
    <row r="50" spans="2:9" x14ac:dyDescent="0.2">
      <c r="B50" t="s">
        <v>40</v>
      </c>
      <c r="C50" t="s">
        <v>87</v>
      </c>
      <c r="D50" t="s">
        <v>176</v>
      </c>
      <c r="E50" s="6">
        <v>39906</v>
      </c>
      <c r="F50" s="7">
        <f t="shared" ca="1" si="0"/>
        <v>9.4401095140314855</v>
      </c>
      <c r="G50" t="s">
        <v>109</v>
      </c>
      <c r="H50" t="s">
        <v>218</v>
      </c>
      <c r="I50">
        <f t="shared" si="1"/>
        <v>850</v>
      </c>
    </row>
    <row r="51" spans="2:9" x14ac:dyDescent="0.2">
      <c r="B51" t="s">
        <v>41</v>
      </c>
      <c r="C51" t="s">
        <v>68</v>
      </c>
      <c r="D51" t="s">
        <v>177</v>
      </c>
      <c r="E51" s="6">
        <v>39940</v>
      </c>
      <c r="F51" s="7">
        <f t="shared" ca="1" si="0"/>
        <v>9.3470225872689934</v>
      </c>
      <c r="G51" t="s">
        <v>208</v>
      </c>
      <c r="H51" t="s">
        <v>218</v>
      </c>
      <c r="I51">
        <f t="shared" si="1"/>
        <v>850</v>
      </c>
    </row>
    <row r="52" spans="2:9" x14ac:dyDescent="0.2">
      <c r="B52" t="s">
        <v>42</v>
      </c>
      <c r="C52" t="s">
        <v>88</v>
      </c>
      <c r="D52" t="s">
        <v>178</v>
      </c>
      <c r="E52" s="6">
        <v>39943</v>
      </c>
      <c r="F52" s="7">
        <f t="shared" ca="1" si="0"/>
        <v>9.3388090349075981</v>
      </c>
      <c r="G52" t="s">
        <v>195</v>
      </c>
      <c r="H52" t="s">
        <v>114</v>
      </c>
      <c r="I52">
        <f t="shared" si="1"/>
        <v>1250</v>
      </c>
    </row>
    <row r="53" spans="2:9" x14ac:dyDescent="0.2">
      <c r="B53" t="s">
        <v>224</v>
      </c>
      <c r="C53" t="s">
        <v>18</v>
      </c>
      <c r="D53" t="s">
        <v>148</v>
      </c>
      <c r="E53" s="6">
        <v>39949</v>
      </c>
      <c r="F53" s="7">
        <f t="shared" ca="1" si="0"/>
        <v>9.3223819301848057</v>
      </c>
      <c r="G53" t="s">
        <v>209</v>
      </c>
      <c r="H53" t="s">
        <v>115</v>
      </c>
      <c r="I53">
        <f t="shared" si="1"/>
        <v>1000</v>
      </c>
    </row>
    <row r="54" spans="2:9" x14ac:dyDescent="0.2">
      <c r="B54" t="s">
        <v>18</v>
      </c>
      <c r="C54" t="s">
        <v>89</v>
      </c>
      <c r="D54" t="s">
        <v>151</v>
      </c>
      <c r="E54" s="6">
        <v>39958</v>
      </c>
      <c r="F54" s="7">
        <f t="shared" ca="1" si="0"/>
        <v>9.2977412731006162</v>
      </c>
      <c r="G54" t="s">
        <v>210</v>
      </c>
      <c r="H54" t="s">
        <v>114</v>
      </c>
      <c r="I54">
        <f>IF(H54="Gold",1250,IF(H54="Silver",1000,IF(H54="Bronze",850,450)))</f>
        <v>1250</v>
      </c>
    </row>
    <row r="55" spans="2:9" x14ac:dyDescent="0.2">
      <c r="B55" t="s">
        <v>43</v>
      </c>
      <c r="C55" t="s">
        <v>33</v>
      </c>
      <c r="D55" t="s">
        <v>152</v>
      </c>
      <c r="E55" s="6">
        <v>39964</v>
      </c>
      <c r="F55" s="7">
        <f t="shared" ca="1" si="0"/>
        <v>9.2813141683778237</v>
      </c>
      <c r="G55" t="s">
        <v>211</v>
      </c>
      <c r="H55" t="s">
        <v>115</v>
      </c>
      <c r="I55">
        <f t="shared" si="1"/>
        <v>1000</v>
      </c>
    </row>
    <row r="56" spans="2:9" x14ac:dyDescent="0.2">
      <c r="B56" t="s">
        <v>44</v>
      </c>
      <c r="C56" t="s">
        <v>90</v>
      </c>
      <c r="D56" t="s">
        <v>153</v>
      </c>
      <c r="E56" s="6">
        <v>39973</v>
      </c>
      <c r="F56" s="7">
        <f t="shared" ca="1" si="0"/>
        <v>9.2566735112936342</v>
      </c>
      <c r="G56" t="s">
        <v>200</v>
      </c>
      <c r="H56" t="s">
        <v>218</v>
      </c>
      <c r="I56">
        <f t="shared" si="1"/>
        <v>850</v>
      </c>
    </row>
    <row r="57" spans="2:9" x14ac:dyDescent="0.2">
      <c r="B57" t="s">
        <v>26</v>
      </c>
      <c r="C57" t="s">
        <v>59</v>
      </c>
      <c r="D57" t="s">
        <v>154</v>
      </c>
      <c r="E57" s="6">
        <v>36721</v>
      </c>
      <c r="F57" s="7">
        <f t="shared" ca="1" si="0"/>
        <v>18.160164271047229</v>
      </c>
      <c r="G57" t="s">
        <v>192</v>
      </c>
      <c r="H57" t="s">
        <v>218</v>
      </c>
      <c r="I57">
        <f t="shared" si="1"/>
        <v>850</v>
      </c>
    </row>
    <row r="58" spans="2:9" x14ac:dyDescent="0.2">
      <c r="B58" t="s">
        <v>45</v>
      </c>
      <c r="C58" t="s">
        <v>64</v>
      </c>
      <c r="D58" t="s">
        <v>147</v>
      </c>
      <c r="E58" s="6">
        <v>36724</v>
      </c>
      <c r="F58" s="7">
        <f t="shared" ca="1" si="0"/>
        <v>18.151950718685832</v>
      </c>
      <c r="G58" t="s">
        <v>212</v>
      </c>
      <c r="H58" t="s">
        <v>218</v>
      </c>
      <c r="I58">
        <f t="shared" si="1"/>
        <v>850</v>
      </c>
    </row>
    <row r="59" spans="2:9" x14ac:dyDescent="0.2">
      <c r="B59" t="s">
        <v>46</v>
      </c>
      <c r="C59" t="s">
        <v>91</v>
      </c>
      <c r="D59" t="s">
        <v>179</v>
      </c>
      <c r="E59" s="6">
        <v>36730</v>
      </c>
      <c r="F59" s="7">
        <f t="shared" ca="1" si="0"/>
        <v>18.135523613963038</v>
      </c>
      <c r="G59" t="s">
        <v>221</v>
      </c>
      <c r="H59" t="s">
        <v>218</v>
      </c>
      <c r="I59">
        <f t="shared" si="1"/>
        <v>850</v>
      </c>
    </row>
    <row r="60" spans="2:9" x14ac:dyDescent="0.2">
      <c r="B60" t="s">
        <v>47</v>
      </c>
      <c r="C60" t="s">
        <v>49</v>
      </c>
      <c r="D60" t="s">
        <v>180</v>
      </c>
      <c r="E60" s="6">
        <v>36736</v>
      </c>
      <c r="F60" s="7">
        <f t="shared" ca="1" si="0"/>
        <v>18.119096509240247</v>
      </c>
      <c r="G60" t="s">
        <v>103</v>
      </c>
      <c r="H60" t="s">
        <v>115</v>
      </c>
      <c r="I60">
        <f t="shared" si="1"/>
        <v>1000</v>
      </c>
    </row>
    <row r="61" spans="2:9" x14ac:dyDescent="0.2">
      <c r="B61" t="s">
        <v>48</v>
      </c>
      <c r="C61" t="s">
        <v>92</v>
      </c>
      <c r="D61" t="s">
        <v>181</v>
      </c>
      <c r="E61" s="6">
        <v>36745</v>
      </c>
      <c r="F61" s="7">
        <f t="shared" ca="1" si="0"/>
        <v>18.094455852156056</v>
      </c>
      <c r="G61" t="s">
        <v>217</v>
      </c>
      <c r="H61" t="s">
        <v>114</v>
      </c>
      <c r="I61">
        <f t="shared" si="1"/>
        <v>1250</v>
      </c>
    </row>
    <row r="62" spans="2:9" x14ac:dyDescent="0.2">
      <c r="B62" t="s">
        <v>49</v>
      </c>
      <c r="C62" t="s">
        <v>93</v>
      </c>
      <c r="D62" t="s">
        <v>182</v>
      </c>
      <c r="E62" s="6">
        <v>36751</v>
      </c>
      <c r="F62" s="7">
        <f t="shared" ca="1" si="0"/>
        <v>18.078028747433265</v>
      </c>
      <c r="G62" t="s">
        <v>106</v>
      </c>
      <c r="H62" t="s">
        <v>219</v>
      </c>
      <c r="I62">
        <f t="shared" si="1"/>
        <v>450</v>
      </c>
    </row>
    <row r="63" spans="2:9" x14ac:dyDescent="0.2">
      <c r="B63" t="s">
        <v>50</v>
      </c>
      <c r="C63" t="s">
        <v>94</v>
      </c>
      <c r="D63" t="s">
        <v>183</v>
      </c>
      <c r="E63" s="6">
        <v>36760</v>
      </c>
      <c r="F63" s="7">
        <f t="shared" ca="1" si="0"/>
        <v>18.053388090349078</v>
      </c>
      <c r="G63" t="s">
        <v>112</v>
      </c>
      <c r="H63" t="s">
        <v>219</v>
      </c>
      <c r="I63">
        <f t="shared" si="1"/>
        <v>450</v>
      </c>
    </row>
    <row r="64" spans="2:9" x14ac:dyDescent="0.2">
      <c r="B64" t="s">
        <v>51</v>
      </c>
      <c r="C64" t="s">
        <v>95</v>
      </c>
      <c r="D64" t="s">
        <v>187</v>
      </c>
      <c r="E64" s="6">
        <v>39717</v>
      </c>
      <c r="F64" s="7">
        <f t="shared" ca="1" si="0"/>
        <v>9.9575633127994525</v>
      </c>
      <c r="G64" t="s">
        <v>213</v>
      </c>
      <c r="H64" t="s">
        <v>115</v>
      </c>
      <c r="I64">
        <f t="shared" si="1"/>
        <v>1000</v>
      </c>
    </row>
    <row r="65" spans="2:9" x14ac:dyDescent="0.2">
      <c r="B65" t="s">
        <v>52</v>
      </c>
      <c r="C65" t="s">
        <v>30</v>
      </c>
      <c r="D65" t="s">
        <v>146</v>
      </c>
      <c r="E65" s="6">
        <v>39720</v>
      </c>
      <c r="F65" s="7">
        <f t="shared" ca="1" si="0"/>
        <v>9.9493497604380554</v>
      </c>
      <c r="G65" t="s">
        <v>113</v>
      </c>
      <c r="H65" t="s">
        <v>115</v>
      </c>
      <c r="I65">
        <f t="shared" si="1"/>
        <v>1000</v>
      </c>
    </row>
    <row r="66" spans="2:9" x14ac:dyDescent="0.2">
      <c r="B66" t="s">
        <v>53</v>
      </c>
      <c r="C66" t="s">
        <v>82</v>
      </c>
      <c r="D66" t="s">
        <v>184</v>
      </c>
      <c r="E66" s="6">
        <v>39726</v>
      </c>
      <c r="F66" s="7">
        <f t="shared" ca="1" si="0"/>
        <v>9.932922655715263</v>
      </c>
      <c r="G66" t="s">
        <v>222</v>
      </c>
      <c r="H66" t="s">
        <v>218</v>
      </c>
      <c r="I66">
        <f t="shared" si="1"/>
        <v>850</v>
      </c>
    </row>
    <row r="67" spans="2:9" x14ac:dyDescent="0.2">
      <c r="B67" t="s">
        <v>34</v>
      </c>
      <c r="C67" t="s">
        <v>65</v>
      </c>
      <c r="D67" t="s">
        <v>185</v>
      </c>
      <c r="E67" s="6">
        <v>39735</v>
      </c>
      <c r="F67" s="7">
        <f t="shared" ca="1" si="0"/>
        <v>9.9082819986310753</v>
      </c>
      <c r="G67" t="s">
        <v>214</v>
      </c>
      <c r="H67" t="s">
        <v>218</v>
      </c>
      <c r="I67">
        <f t="shared" si="1"/>
        <v>850</v>
      </c>
    </row>
    <row r="68" spans="2:9" x14ac:dyDescent="0.2">
      <c r="B68" t="s">
        <v>54</v>
      </c>
      <c r="C68" t="s">
        <v>96</v>
      </c>
      <c r="D68" t="s">
        <v>188</v>
      </c>
      <c r="E68" s="6">
        <v>39741</v>
      </c>
      <c r="F68" s="7">
        <f t="shared" ca="1" si="0"/>
        <v>9.8918548939082829</v>
      </c>
      <c r="G68" t="s">
        <v>106</v>
      </c>
      <c r="H68" t="s">
        <v>219</v>
      </c>
      <c r="I68">
        <f t="shared" si="1"/>
        <v>450</v>
      </c>
    </row>
    <row r="69" spans="2:9" x14ac:dyDescent="0.2">
      <c r="B69" t="s">
        <v>225</v>
      </c>
      <c r="C69" t="s">
        <v>52</v>
      </c>
      <c r="D69" t="s">
        <v>189</v>
      </c>
      <c r="E69" s="6">
        <v>39750</v>
      </c>
      <c r="F69" s="7">
        <f t="shared" ca="1" si="0"/>
        <v>9.8672142368240934</v>
      </c>
      <c r="G69" t="s">
        <v>215</v>
      </c>
      <c r="H69" t="s">
        <v>115</v>
      </c>
      <c r="I69">
        <f t="shared" si="1"/>
        <v>1000</v>
      </c>
    </row>
    <row r="70" spans="2:9" x14ac:dyDescent="0.2">
      <c r="B70" t="s">
        <v>55</v>
      </c>
      <c r="C70" t="s">
        <v>97</v>
      </c>
      <c r="D70" t="s">
        <v>186</v>
      </c>
      <c r="E70" s="6">
        <v>39790</v>
      </c>
      <c r="F70" s="7">
        <f t="shared" ca="1" si="0"/>
        <v>9.7577002053388089</v>
      </c>
      <c r="G70" t="s">
        <v>200</v>
      </c>
      <c r="H70" t="s">
        <v>116</v>
      </c>
      <c r="I70">
        <f t="shared" si="1"/>
        <v>450</v>
      </c>
    </row>
    <row r="71" spans="2:9" x14ac:dyDescent="0.2">
      <c r="B71" t="s">
        <v>1</v>
      </c>
      <c r="C71" t="s">
        <v>124</v>
      </c>
      <c r="D71" t="s">
        <v>145</v>
      </c>
      <c r="E71" s="6">
        <v>39856</v>
      </c>
      <c r="F71" s="7">
        <f t="shared" ca="1" si="0"/>
        <v>9.5770020533880906</v>
      </c>
      <c r="G71" t="s">
        <v>216</v>
      </c>
      <c r="H71" t="s">
        <v>114</v>
      </c>
      <c r="I71">
        <f t="shared" si="1"/>
        <v>1250</v>
      </c>
    </row>
  </sheetData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by Colour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</dc:creator>
  <cp:lastModifiedBy>Yolande Eriksen</cp:lastModifiedBy>
  <dcterms:created xsi:type="dcterms:W3CDTF">1999-07-29T13:09:55Z</dcterms:created>
  <dcterms:modified xsi:type="dcterms:W3CDTF">2018-09-10T20:46:07Z</dcterms:modified>
</cp:coreProperties>
</file>