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ercise Files\Excel\PivotTables\Exercise Files\"/>
    </mc:Choice>
  </mc:AlternateContent>
  <bookViews>
    <workbookView xWindow="0" yWindow="0" windowWidth="28800" windowHeight="12210"/>
  </bookViews>
  <sheets>
    <sheet name="Data" sheetId="1" r:id="rId1"/>
    <sheet name="Calculated Items" sheetId="2" r:id="rId2"/>
  </sheets>
  <calcPr calcId="171027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C46" i="1"/>
  <c r="G45" i="1"/>
  <c r="C45" i="1"/>
  <c r="G44" i="1"/>
  <c r="C44" i="1"/>
  <c r="G43" i="1"/>
  <c r="C43" i="1"/>
  <c r="G42" i="1"/>
  <c r="C42" i="1"/>
  <c r="G41" i="1"/>
  <c r="C41" i="1"/>
  <c r="G40" i="1"/>
  <c r="C40" i="1"/>
  <c r="G39" i="1"/>
  <c r="C39" i="1"/>
  <c r="G38" i="1"/>
  <c r="C38" i="1"/>
  <c r="G37" i="1"/>
  <c r="C37" i="1"/>
  <c r="G36" i="1"/>
  <c r="C36" i="1"/>
  <c r="G35" i="1"/>
  <c r="C35" i="1"/>
  <c r="G34" i="1"/>
  <c r="C34" i="1"/>
  <c r="G33" i="1"/>
  <c r="C33" i="1"/>
  <c r="G32" i="1"/>
  <c r="C32" i="1"/>
  <c r="G31" i="1"/>
  <c r="C31" i="1"/>
  <c r="G30" i="1"/>
  <c r="C30" i="1"/>
  <c r="G29" i="1"/>
  <c r="C29" i="1"/>
  <c r="G28" i="1"/>
  <c r="C28" i="1"/>
  <c r="G27" i="1"/>
  <c r="C27" i="1"/>
  <c r="G26" i="1"/>
  <c r="C26" i="1"/>
  <c r="G25" i="1"/>
  <c r="C25" i="1"/>
  <c r="G24" i="1"/>
  <c r="C24" i="1"/>
  <c r="G23" i="1"/>
  <c r="C23" i="1"/>
  <c r="G22" i="1"/>
  <c r="C22" i="1"/>
  <c r="G21" i="1"/>
  <c r="C21" i="1"/>
  <c r="G20" i="1"/>
  <c r="C20" i="1"/>
  <c r="G19" i="1"/>
  <c r="C19" i="1"/>
  <c r="G18" i="1"/>
  <c r="C18" i="1"/>
  <c r="G17" i="1"/>
  <c r="C17" i="1"/>
  <c r="G16" i="1"/>
  <c r="C16" i="1"/>
  <c r="G15" i="1"/>
  <c r="C15" i="1"/>
  <c r="G14" i="1"/>
  <c r="C14" i="1"/>
  <c r="G13" i="1"/>
  <c r="C13" i="1"/>
  <c r="G12" i="1"/>
  <c r="C12" i="1"/>
  <c r="G11" i="1"/>
  <c r="C11" i="1"/>
  <c r="G10" i="1"/>
  <c r="C10" i="1"/>
  <c r="G9" i="1"/>
  <c r="C9" i="1"/>
  <c r="G8" i="1"/>
  <c r="C8" i="1"/>
  <c r="G7" i="1"/>
  <c r="C7" i="1"/>
  <c r="G6" i="1"/>
  <c r="C6" i="1"/>
  <c r="G5" i="1"/>
  <c r="C5" i="1"/>
  <c r="G4" i="1"/>
  <c r="C4" i="1"/>
  <c r="G3" i="1"/>
  <c r="C3" i="1"/>
  <c r="G2" i="1"/>
  <c r="C2" i="1"/>
</calcChain>
</file>

<file path=xl/sharedStrings.xml><?xml version="1.0" encoding="utf-8"?>
<sst xmlns="http://schemas.openxmlformats.org/spreadsheetml/2006/main" count="157" uniqueCount="43">
  <si>
    <t>Salesman</t>
  </si>
  <si>
    <t>Date</t>
  </si>
  <si>
    <t>Month</t>
  </si>
  <si>
    <t>Sales</t>
  </si>
  <si>
    <t>Product</t>
  </si>
  <si>
    <t>Qtr</t>
  </si>
  <si>
    <t>Year</t>
  </si>
  <si>
    <t>Purchaser</t>
  </si>
  <si>
    <t>Profit</t>
  </si>
  <si>
    <t>Frank Killough</t>
  </si>
  <si>
    <t>Footballs</t>
  </si>
  <si>
    <t>World of Sports</t>
  </si>
  <si>
    <t>Perry Weinstein</t>
  </si>
  <si>
    <t>Stepper Machines</t>
  </si>
  <si>
    <t>Specialty Sports</t>
  </si>
  <si>
    <t>Sandy Brady</t>
  </si>
  <si>
    <t>Tennis Balls</t>
  </si>
  <si>
    <t>Tennis Joint</t>
  </si>
  <si>
    <t>Ernest Feldgus</t>
  </si>
  <si>
    <t>Rowing Machines</t>
  </si>
  <si>
    <t>Sportsman's Den</t>
  </si>
  <si>
    <t>Alice Abramas</t>
  </si>
  <si>
    <t>Gloves</t>
  </si>
  <si>
    <t>SportsCity</t>
  </si>
  <si>
    <t>Susan Edwards</t>
  </si>
  <si>
    <t>John Carpenter</t>
  </si>
  <si>
    <t>Baseballs</t>
  </si>
  <si>
    <t>Sports Emporium</t>
  </si>
  <si>
    <t>Golfballs</t>
  </si>
  <si>
    <t>Terry Caracio</t>
  </si>
  <si>
    <t>Athlete's Dream</t>
  </si>
  <si>
    <t>Fred Edwards</t>
  </si>
  <si>
    <t>SportsWorld</t>
  </si>
  <si>
    <t>Basketballs</t>
  </si>
  <si>
    <t>Janice Faraco</t>
  </si>
  <si>
    <t>Athlete's World</t>
  </si>
  <si>
    <t>Joe Marks</t>
  </si>
  <si>
    <t>Golf Balls</t>
  </si>
  <si>
    <t>Exercise Machines</t>
  </si>
  <si>
    <t>Frank Mann</t>
  </si>
  <si>
    <t>Grand Total</t>
  </si>
  <si>
    <t>Sum of Sales</t>
  </si>
  <si>
    <t>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</si>
</sst>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14" fontId="1" fillId="0" borderId="0" xfId="1" applyNumberFormat="1"/>
    <xf numFmtId="164" fontId="1" fillId="0" borderId="0" xfId="1" applyNumberFormat="1"/>
    <xf numFmtId="0" fontId="1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ölande Eriksen" refreshedDate="42874.560176041668" createdVersion="6" refreshedVersion="6" minRefreshableVersion="3" recordCount="45">
  <cacheSource type="worksheet">
    <worksheetSource ref="A1:I46" sheet="Data"/>
  </cacheSource>
  <cacheFields count="9">
    <cacheField name="Salesman" numFmtId="0">
      <sharedItems/>
    </cacheField>
    <cacheField name="Date" numFmtId="14">
      <sharedItems containsSemiMixedTypes="0" containsNonDate="0" containsDate="1" containsString="0" minDate="2012-07-02T00:00:00" maxDate="2013-06-10T00:00:00"/>
    </cacheField>
    <cacheField name="Month" numFmtId="164">
      <sharedItems containsSemiMixedTypes="0" containsNonDate="0" containsDate="1" containsString="0" minDate="2012-07-02T00:00:00" maxDate="2013-06-10T00:00:00"/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10">
        <s v="Footballs"/>
        <s v="Stepper Machines"/>
        <s v="Tennis Balls"/>
        <s v="Rowing Machines"/>
        <s v="Gloves"/>
        <s v="Baseballs"/>
        <s v="Golfballs"/>
        <s v="Basketballs"/>
        <s v="Golf Balls"/>
        <s v="Exercise Machines"/>
      </sharedItems>
    </cacheField>
    <cacheField name="Qtr" numFmtId="0">
      <sharedItems containsSemiMixedTypes="0" containsString="0" containsNumber="1" containsInteger="1" minValue="1" maxValue="4"/>
    </cacheField>
    <cacheField name="Year" numFmtId="0">
      <sharedItems containsSemiMixedTypes="0" containsString="0" containsNumber="1" containsInteger="1" minValue="2012" maxValue="2013"/>
    </cacheField>
    <cacheField name="Purchaser" numFmtId="0">
      <sharedItems/>
    </cacheField>
    <cacheField name="Profit" numFmtId="0">
      <sharedItems containsSemiMixedTypes="0" containsString="0" containsNumber="1" containsInteger="1" minValue="110" maxValue="22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s v="Frank Killough"/>
    <d v="2012-07-02T00:00:00"/>
    <d v="2012-07-02T00:00:00"/>
    <n v="1500"/>
    <x v="0"/>
    <n v="3"/>
    <n v="2012"/>
    <s v="World of Sports"/>
    <n v="625"/>
  </r>
  <r>
    <s v="Perry Weinstein"/>
    <d v="2012-07-07T00:00:00"/>
    <d v="2012-07-07T00:00:00"/>
    <n v="7442"/>
    <x v="1"/>
    <n v="3"/>
    <n v="2012"/>
    <s v="Specialty Sports"/>
    <n v="2255"/>
  </r>
  <r>
    <s v="Sandy Brady"/>
    <d v="2012-07-12T00:00:00"/>
    <d v="2012-07-12T00:00:00"/>
    <n v="741"/>
    <x v="2"/>
    <n v="3"/>
    <n v="2012"/>
    <s v="Tennis Joint"/>
    <n v="390"/>
  </r>
  <r>
    <s v="Ernest Feldgus"/>
    <d v="2012-08-01T00:00:00"/>
    <d v="2012-08-01T00:00:00"/>
    <n v="3564"/>
    <x v="3"/>
    <n v="3"/>
    <n v="2012"/>
    <s v="Sportsman's Den"/>
    <n v="1080"/>
  </r>
  <r>
    <s v="Alice Abramas"/>
    <d v="2012-08-09T00:00:00"/>
    <d v="2012-08-09T00:00:00"/>
    <n v="1170"/>
    <x v="4"/>
    <n v="3"/>
    <n v="2012"/>
    <s v="SportsCity"/>
    <n v="650"/>
  </r>
  <r>
    <s v="Frank Killough"/>
    <d v="2012-09-09T00:00:00"/>
    <d v="2012-09-09T00:00:00"/>
    <n v="5181"/>
    <x v="1"/>
    <n v="3"/>
    <n v="2012"/>
    <s v="World of Sports"/>
    <n v="1570"/>
  </r>
  <r>
    <s v="Susan Edwards"/>
    <d v="2012-11-05T00:00:00"/>
    <d v="2012-11-05T00:00:00"/>
    <n v="752"/>
    <x v="2"/>
    <n v="4"/>
    <n v="2012"/>
    <s v="Tennis Joint"/>
    <n v="396"/>
  </r>
  <r>
    <s v="John Carpenter"/>
    <d v="2012-12-05T00:00:00"/>
    <d v="2012-12-05T00:00:00"/>
    <n v="1620"/>
    <x v="5"/>
    <n v="4"/>
    <n v="2012"/>
    <s v="Sports Emporium"/>
    <n v="900"/>
  </r>
  <r>
    <s v="Alice Abramas"/>
    <d v="2012-12-08T00:00:00"/>
    <d v="2012-12-08T00:00:00"/>
    <n v="1215"/>
    <x v="6"/>
    <n v="4"/>
    <n v="2012"/>
    <s v="SportsCity"/>
    <n v="450"/>
  </r>
  <r>
    <s v="Terry Caracio"/>
    <d v="2013-01-07T00:00:00"/>
    <d v="2013-01-07T00:00:00"/>
    <n v="3960"/>
    <x v="3"/>
    <n v="1"/>
    <n v="2013"/>
    <s v="Athlete's Dream"/>
    <n v="1200"/>
  </r>
  <r>
    <s v="Terry Caracio"/>
    <d v="2013-01-07T00:00:00"/>
    <d v="2013-01-07T00:00:00"/>
    <n v="3960"/>
    <x v="3"/>
    <n v="1"/>
    <n v="2013"/>
    <s v="Athlete's Dream"/>
    <n v="1200"/>
  </r>
  <r>
    <s v="Susan Edwards"/>
    <d v="2013-02-03T00:00:00"/>
    <d v="2013-02-03T00:00:00"/>
    <n v="297"/>
    <x v="6"/>
    <n v="1"/>
    <n v="2013"/>
    <s v="Tennis Joint"/>
    <n v="110"/>
  </r>
  <r>
    <s v="Susan Edwards"/>
    <d v="2013-02-03T00:00:00"/>
    <d v="2013-02-03T00:00:00"/>
    <n v="297"/>
    <x v="6"/>
    <n v="1"/>
    <n v="2013"/>
    <s v="Tennis Joint"/>
    <n v="110"/>
  </r>
  <r>
    <s v="Fred Edwards"/>
    <d v="2013-02-04T00:00:00"/>
    <d v="2013-02-04T00:00:00"/>
    <n v="1440"/>
    <x v="0"/>
    <n v="1"/>
    <n v="2013"/>
    <s v="SportsWorld"/>
    <n v="600"/>
  </r>
  <r>
    <s v="Fred Edwards"/>
    <d v="2013-02-04T00:00:00"/>
    <d v="2013-02-04T00:00:00"/>
    <n v="1440"/>
    <x v="0"/>
    <n v="1"/>
    <n v="2013"/>
    <s v="SportsWorld"/>
    <n v="600"/>
  </r>
  <r>
    <s v="Terry Caracio"/>
    <d v="2013-02-05T00:00:00"/>
    <d v="2013-02-05T00:00:00"/>
    <n v="630"/>
    <x v="7"/>
    <n v="1"/>
    <n v="2013"/>
    <s v="Athlete's Dream"/>
    <n v="315"/>
  </r>
  <r>
    <s v="Terry Caracio"/>
    <d v="2013-02-05T00:00:00"/>
    <d v="2013-02-05T00:00:00"/>
    <n v="630"/>
    <x v="7"/>
    <n v="1"/>
    <n v="2013"/>
    <s v="Athlete's Dream"/>
    <n v="315"/>
  </r>
  <r>
    <s v="Terry Caracio"/>
    <d v="2013-02-07T00:00:00"/>
    <d v="2013-02-07T00:00:00"/>
    <n v="3960"/>
    <x v="3"/>
    <n v="1"/>
    <n v="2013"/>
    <s v="Athlete's Dream"/>
    <n v="1200"/>
  </r>
  <r>
    <s v="John Carpenter"/>
    <d v="2013-02-10T00:00:00"/>
    <d v="2013-02-10T00:00:00"/>
    <n v="7079"/>
    <x v="1"/>
    <n v="1"/>
    <n v="2013"/>
    <s v="Sports Emporium"/>
    <n v="2145"/>
  </r>
  <r>
    <s v="Janice Faraco"/>
    <d v="2013-03-03T00:00:00"/>
    <d v="2013-03-03T00:00:00"/>
    <n v="1089"/>
    <x v="4"/>
    <n v="1"/>
    <n v="2013"/>
    <s v="Athlete's World"/>
    <n v="605"/>
  </r>
  <r>
    <s v="Susan Edwards"/>
    <d v="2013-03-03T00:00:00"/>
    <d v="2013-03-03T00:00:00"/>
    <n v="297"/>
    <x v="6"/>
    <n v="1"/>
    <n v="2013"/>
    <s v="Tennis Joint"/>
    <n v="110"/>
  </r>
  <r>
    <s v="Janice Faraco"/>
    <d v="2013-03-03T00:00:00"/>
    <d v="2013-03-03T00:00:00"/>
    <n v="1089"/>
    <x v="4"/>
    <n v="1"/>
    <n v="2013"/>
    <s v="Athlete's World"/>
    <n v="605"/>
  </r>
  <r>
    <s v="Fred Edwards"/>
    <d v="2013-03-04T00:00:00"/>
    <d v="2013-03-04T00:00:00"/>
    <n v="1440"/>
    <x v="0"/>
    <n v="1"/>
    <n v="2013"/>
    <s v="SportsWorld"/>
    <n v="600"/>
  </r>
  <r>
    <s v="Alice Abramas"/>
    <d v="2013-03-05T00:00:00"/>
    <d v="2013-03-05T00:00:00"/>
    <n v="1530"/>
    <x v="4"/>
    <n v="1"/>
    <n v="2013"/>
    <s v="SportsCity"/>
    <n v="850"/>
  </r>
  <r>
    <s v="John Carpenter"/>
    <d v="2013-03-10T00:00:00"/>
    <d v="2013-03-10T00:00:00"/>
    <n v="7079"/>
    <x v="1"/>
    <n v="1"/>
    <n v="2013"/>
    <s v="Sports Emporium"/>
    <n v="2145"/>
  </r>
  <r>
    <s v="Joe Marks"/>
    <d v="2013-03-15T00:00:00"/>
    <d v="2013-03-15T00:00:00"/>
    <n v="297"/>
    <x v="8"/>
    <n v="1"/>
    <n v="2013"/>
    <s v="Tennis Joint"/>
    <n v="110"/>
  </r>
  <r>
    <s v="Joe Marks"/>
    <d v="2013-03-15T00:00:00"/>
    <d v="2013-03-15T00:00:00"/>
    <n v="297"/>
    <x v="8"/>
    <n v="1"/>
    <n v="2013"/>
    <s v="Tennis Joint"/>
    <n v="110"/>
  </r>
  <r>
    <s v="Janice Faraco"/>
    <d v="2013-04-03T00:00:00"/>
    <d v="2013-04-03T00:00:00"/>
    <n v="1089"/>
    <x v="4"/>
    <n v="1"/>
    <n v="2013"/>
    <s v="Athlete's World"/>
    <n v="605"/>
  </r>
  <r>
    <s v="Terry Caracio"/>
    <d v="2013-04-04T00:00:00"/>
    <d v="2013-04-04T00:00:00"/>
    <n v="1566"/>
    <x v="6"/>
    <n v="2"/>
    <n v="2013"/>
    <s v="Athlete's Dream"/>
    <n v="580"/>
  </r>
  <r>
    <s v="Terry Caracio"/>
    <d v="2013-04-04T00:00:00"/>
    <d v="2013-04-04T00:00:00"/>
    <n v="1566"/>
    <x v="6"/>
    <n v="2"/>
    <n v="2013"/>
    <s v="Athlete's Dream"/>
    <n v="580"/>
  </r>
  <r>
    <s v="Terry Caracio"/>
    <d v="2013-04-05T00:00:00"/>
    <d v="2013-04-05T00:00:00"/>
    <n v="630"/>
    <x v="7"/>
    <n v="1"/>
    <n v="2013"/>
    <s v="Athlete's Dream"/>
    <n v="315"/>
  </r>
  <r>
    <s v="Alice Abramas"/>
    <d v="2013-04-05T00:00:00"/>
    <d v="2013-04-05T00:00:00"/>
    <n v="1530"/>
    <x v="5"/>
    <n v="1"/>
    <n v="2013"/>
    <s v="SportsCity"/>
    <n v="850"/>
  </r>
  <r>
    <s v="John Carpenter"/>
    <d v="2013-04-10T00:00:00"/>
    <d v="2013-04-10T00:00:00"/>
    <n v="7079"/>
    <x v="1"/>
    <n v="1"/>
    <n v="2013"/>
    <s v="Sports Emporium"/>
    <n v="2145"/>
  </r>
  <r>
    <s v="Janice Faraco"/>
    <d v="2013-05-03T00:00:00"/>
    <d v="2013-05-03T00:00:00"/>
    <n v="850"/>
    <x v="7"/>
    <n v="2"/>
    <n v="2013"/>
    <s v="Athlete's World"/>
    <n v="425"/>
  </r>
  <r>
    <s v="Janice Faraco"/>
    <d v="2013-05-03T00:00:00"/>
    <d v="2013-05-03T00:00:00"/>
    <n v="850"/>
    <x v="7"/>
    <n v="2"/>
    <n v="2013"/>
    <s v="Athlete's World"/>
    <n v="425"/>
  </r>
  <r>
    <s v="John Carpenter"/>
    <d v="2013-05-04T00:00:00"/>
    <d v="2013-05-04T00:00:00"/>
    <n v="1710"/>
    <x v="4"/>
    <n v="2"/>
    <n v="2013"/>
    <s v="Sports Emporium"/>
    <n v="950"/>
  </r>
  <r>
    <s v="Alice Abramas"/>
    <d v="2013-05-05T00:00:00"/>
    <d v="2013-05-05T00:00:00"/>
    <n v="1530"/>
    <x v="4"/>
    <n v="1"/>
    <n v="2013"/>
    <s v="SportsCity"/>
    <n v="850"/>
  </r>
  <r>
    <s v="Fred Edwards"/>
    <d v="2013-05-08T00:00:00"/>
    <d v="2013-05-08T00:00:00"/>
    <n v="4455"/>
    <x v="3"/>
    <n v="2"/>
    <n v="2013"/>
    <s v="SportsWorld"/>
    <n v="1350"/>
  </r>
  <r>
    <s v="Fred Edwards"/>
    <d v="2013-05-08T00:00:00"/>
    <d v="2013-05-08T00:00:00"/>
    <n v="4455"/>
    <x v="3"/>
    <n v="2"/>
    <n v="2013"/>
    <s v="SportsWorld"/>
    <n v="1350"/>
  </r>
  <r>
    <s v="Perry Weinstein"/>
    <d v="2013-05-09T00:00:00"/>
    <d v="2013-05-09T00:00:00"/>
    <n v="3825"/>
    <x v="9"/>
    <n v="2"/>
    <n v="2013"/>
    <s v="Specialty Sports"/>
    <n v="1530"/>
  </r>
  <r>
    <s v="Joe Marks"/>
    <d v="2013-05-15T00:00:00"/>
    <d v="2013-05-15T00:00:00"/>
    <n v="297"/>
    <x v="8"/>
    <n v="1"/>
    <n v="2013"/>
    <s v="Tennis Joint"/>
    <n v="110"/>
  </r>
  <r>
    <s v="Frank Mann"/>
    <d v="2013-05-28T00:00:00"/>
    <d v="2013-05-28T00:00:00"/>
    <n v="1620"/>
    <x v="5"/>
    <n v="1"/>
    <n v="2013"/>
    <s v="Sports Emporium"/>
    <n v="900"/>
  </r>
  <r>
    <s v="Fred Edwards"/>
    <d v="2013-06-01T00:00:00"/>
    <d v="2013-06-01T00:00:00"/>
    <n v="1350"/>
    <x v="4"/>
    <n v="2"/>
    <n v="2013"/>
    <s v="SportsWorld"/>
    <n v="750"/>
  </r>
  <r>
    <s v="John Carpenter"/>
    <d v="2013-06-04T00:00:00"/>
    <d v="2013-06-04T00:00:00"/>
    <n v="1710"/>
    <x v="4"/>
    <n v="2"/>
    <n v="2013"/>
    <s v="Sports Emporium"/>
    <n v="950"/>
  </r>
  <r>
    <s v="Ernest Feldgus"/>
    <d v="2013-06-09T00:00:00"/>
    <d v="2013-06-09T00:00:00"/>
    <n v="855"/>
    <x v="5"/>
    <n v="2"/>
    <n v="2013"/>
    <s v="Sportsman's Den"/>
    <n v="4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Products">
  <location ref="A3:B14" firstHeaderRow="1" firstDataRow="1" firstDataCol="1"/>
  <pivotFields count="9">
    <pivotField subtotalTop="0" showAll="0"/>
    <pivotField numFmtId="14" subtotalTop="0" showAll="0"/>
    <pivotField numFmtId="164" subtotalTop="0" showAll="0"/>
    <pivotField dataField="1" subtotalTop="0" showAll="0"/>
    <pivotField axis="axisRow" subtotalTop="0" showAll="0">
      <items count="11">
        <item x="5"/>
        <item x="7"/>
        <item x="9"/>
        <item x="0"/>
        <item x="4"/>
        <item x="8"/>
        <item x="6"/>
        <item x="3"/>
        <item x="1"/>
        <item x="2"/>
        <item t="default"/>
      </items>
    </pivotField>
    <pivotField subtotalTop="0" showAll="0"/>
    <pivotField subtotalTop="0" showAll="0"/>
    <pivotField subtotalTop="0" showAll="0"/>
    <pivotField subtotalTop="0" showAll="0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C7" sqref="C7"/>
    </sheetView>
  </sheetViews>
  <sheetFormatPr defaultRowHeight="15" x14ac:dyDescent="0.25"/>
  <cols>
    <col min="1" max="1" width="14.42578125" bestFit="1" customWidth="1"/>
    <col min="2" max="2" width="10.140625" bestFit="1" customWidth="1"/>
    <col min="3" max="3" width="8.140625" bestFit="1" customWidth="1"/>
    <col min="4" max="4" width="7.28515625" bestFit="1" customWidth="1"/>
    <col min="5" max="5" width="17" bestFit="1" customWidth="1"/>
    <col min="6" max="6" width="4.5703125" bestFit="1" customWidth="1"/>
    <col min="7" max="7" width="6.140625" bestFit="1" customWidth="1"/>
    <col min="8" max="8" width="15.5703125" bestFit="1" customWidth="1"/>
    <col min="9" max="9" width="7.140625" bestFit="1" customWidth="1"/>
  </cols>
  <sheetData>
    <row r="1" spans="1:9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2" t="s">
        <v>9</v>
      </c>
      <c r="B2" s="3">
        <v>41092</v>
      </c>
      <c r="C2" s="4">
        <f t="shared" ref="C2:C46" si="0">B2</f>
        <v>41092</v>
      </c>
      <c r="D2" s="2">
        <v>1500</v>
      </c>
      <c r="E2" s="2" t="s">
        <v>10</v>
      </c>
      <c r="F2" s="2">
        <v>3</v>
      </c>
      <c r="G2" s="2">
        <f t="shared" ref="G2:G46" si="1">YEAR(B2)</f>
        <v>2012</v>
      </c>
      <c r="H2" s="5" t="s">
        <v>11</v>
      </c>
      <c r="I2" s="5">
        <v>625</v>
      </c>
    </row>
    <row r="3" spans="1:9" x14ac:dyDescent="0.25">
      <c r="A3" s="2" t="s">
        <v>12</v>
      </c>
      <c r="B3" s="3">
        <v>41097</v>
      </c>
      <c r="C3" s="4">
        <f t="shared" si="0"/>
        <v>41097</v>
      </c>
      <c r="D3" s="2">
        <v>7442</v>
      </c>
      <c r="E3" s="2" t="s">
        <v>13</v>
      </c>
      <c r="F3" s="2">
        <v>3</v>
      </c>
      <c r="G3" s="2">
        <f t="shared" si="1"/>
        <v>2012</v>
      </c>
      <c r="H3" s="5" t="s">
        <v>14</v>
      </c>
      <c r="I3" s="5">
        <v>2255</v>
      </c>
    </row>
    <row r="4" spans="1:9" x14ac:dyDescent="0.25">
      <c r="A4" s="2" t="s">
        <v>15</v>
      </c>
      <c r="B4" s="3">
        <v>41102</v>
      </c>
      <c r="C4" s="4">
        <f t="shared" si="0"/>
        <v>41102</v>
      </c>
      <c r="D4" s="2">
        <v>741</v>
      </c>
      <c r="E4" s="2" t="s">
        <v>16</v>
      </c>
      <c r="F4" s="2">
        <v>3</v>
      </c>
      <c r="G4" s="2">
        <f t="shared" si="1"/>
        <v>2012</v>
      </c>
      <c r="H4" s="2" t="s">
        <v>17</v>
      </c>
      <c r="I4" s="2">
        <v>390</v>
      </c>
    </row>
    <row r="5" spans="1:9" x14ac:dyDescent="0.25">
      <c r="A5" s="2" t="s">
        <v>18</v>
      </c>
      <c r="B5" s="3">
        <v>41122</v>
      </c>
      <c r="C5" s="4">
        <f t="shared" si="0"/>
        <v>41122</v>
      </c>
      <c r="D5" s="2">
        <v>3564</v>
      </c>
      <c r="E5" s="2" t="s">
        <v>19</v>
      </c>
      <c r="F5" s="2">
        <v>3</v>
      </c>
      <c r="G5" s="2">
        <f t="shared" si="1"/>
        <v>2012</v>
      </c>
      <c r="H5" s="5" t="s">
        <v>20</v>
      </c>
      <c r="I5" s="5">
        <v>1080</v>
      </c>
    </row>
    <row r="6" spans="1:9" x14ac:dyDescent="0.25">
      <c r="A6" s="2" t="s">
        <v>21</v>
      </c>
      <c r="B6" s="3">
        <v>41130</v>
      </c>
      <c r="C6" s="4">
        <f t="shared" si="0"/>
        <v>41130</v>
      </c>
      <c r="D6" s="2">
        <v>1170</v>
      </c>
      <c r="E6" s="2" t="s">
        <v>22</v>
      </c>
      <c r="F6" s="2">
        <v>3</v>
      </c>
      <c r="G6" s="2">
        <f t="shared" si="1"/>
        <v>2012</v>
      </c>
      <c r="H6" s="5" t="s">
        <v>23</v>
      </c>
      <c r="I6" s="5">
        <v>650</v>
      </c>
    </row>
    <row r="7" spans="1:9" x14ac:dyDescent="0.25">
      <c r="A7" s="2" t="s">
        <v>9</v>
      </c>
      <c r="B7" s="3">
        <v>41161</v>
      </c>
      <c r="C7" s="4">
        <f t="shared" si="0"/>
        <v>41161</v>
      </c>
      <c r="D7" s="2">
        <v>5181</v>
      </c>
      <c r="E7" s="2" t="s">
        <v>13</v>
      </c>
      <c r="F7" s="2">
        <v>3</v>
      </c>
      <c r="G7" s="2">
        <f t="shared" si="1"/>
        <v>2012</v>
      </c>
      <c r="H7" s="5" t="s">
        <v>11</v>
      </c>
      <c r="I7" s="5">
        <v>1570</v>
      </c>
    </row>
    <row r="8" spans="1:9" x14ac:dyDescent="0.25">
      <c r="A8" s="2" t="s">
        <v>24</v>
      </c>
      <c r="B8" s="3">
        <v>41218</v>
      </c>
      <c r="C8" s="4">
        <f t="shared" si="0"/>
        <v>41218</v>
      </c>
      <c r="D8" s="2">
        <v>752</v>
      </c>
      <c r="E8" s="2" t="s">
        <v>16</v>
      </c>
      <c r="F8" s="2">
        <v>4</v>
      </c>
      <c r="G8" s="2">
        <f t="shared" si="1"/>
        <v>2012</v>
      </c>
      <c r="H8" s="5" t="s">
        <v>17</v>
      </c>
      <c r="I8" s="5">
        <v>396</v>
      </c>
    </row>
    <row r="9" spans="1:9" x14ac:dyDescent="0.25">
      <c r="A9" s="2" t="s">
        <v>25</v>
      </c>
      <c r="B9" s="3">
        <v>41248</v>
      </c>
      <c r="C9" s="4">
        <f t="shared" si="0"/>
        <v>41248</v>
      </c>
      <c r="D9" s="2">
        <v>1620</v>
      </c>
      <c r="E9" s="2" t="s">
        <v>26</v>
      </c>
      <c r="F9" s="2">
        <v>4</v>
      </c>
      <c r="G9" s="2">
        <f t="shared" si="1"/>
        <v>2012</v>
      </c>
      <c r="H9" s="5" t="s">
        <v>27</v>
      </c>
      <c r="I9" s="5">
        <v>900</v>
      </c>
    </row>
    <row r="10" spans="1:9" x14ac:dyDescent="0.25">
      <c r="A10" s="2" t="s">
        <v>21</v>
      </c>
      <c r="B10" s="3">
        <v>41251</v>
      </c>
      <c r="C10" s="4">
        <f t="shared" si="0"/>
        <v>41251</v>
      </c>
      <c r="D10" s="2">
        <v>1215</v>
      </c>
      <c r="E10" s="2" t="s">
        <v>28</v>
      </c>
      <c r="F10" s="2">
        <v>4</v>
      </c>
      <c r="G10" s="2">
        <f t="shared" si="1"/>
        <v>2012</v>
      </c>
      <c r="H10" s="5" t="s">
        <v>23</v>
      </c>
      <c r="I10" s="5">
        <v>450</v>
      </c>
    </row>
    <row r="11" spans="1:9" x14ac:dyDescent="0.25">
      <c r="A11" s="2" t="s">
        <v>29</v>
      </c>
      <c r="B11" s="3">
        <v>41281</v>
      </c>
      <c r="C11" s="4">
        <f t="shared" si="0"/>
        <v>41281</v>
      </c>
      <c r="D11" s="2">
        <v>3960</v>
      </c>
      <c r="E11" s="2" t="s">
        <v>19</v>
      </c>
      <c r="F11" s="2">
        <v>1</v>
      </c>
      <c r="G11" s="2">
        <f t="shared" si="1"/>
        <v>2013</v>
      </c>
      <c r="H11" s="5" t="s">
        <v>30</v>
      </c>
      <c r="I11" s="5">
        <v>1200</v>
      </c>
    </row>
    <row r="12" spans="1:9" x14ac:dyDescent="0.25">
      <c r="A12" s="2" t="s">
        <v>29</v>
      </c>
      <c r="B12" s="3">
        <v>41281</v>
      </c>
      <c r="C12" s="4">
        <f t="shared" si="0"/>
        <v>41281</v>
      </c>
      <c r="D12" s="2">
        <v>3960</v>
      </c>
      <c r="E12" s="2" t="s">
        <v>19</v>
      </c>
      <c r="F12" s="2">
        <v>1</v>
      </c>
      <c r="G12" s="2">
        <f t="shared" si="1"/>
        <v>2013</v>
      </c>
      <c r="H12" s="5" t="s">
        <v>30</v>
      </c>
      <c r="I12" s="5">
        <v>1200</v>
      </c>
    </row>
    <row r="13" spans="1:9" x14ac:dyDescent="0.25">
      <c r="A13" s="2" t="s">
        <v>24</v>
      </c>
      <c r="B13" s="3">
        <v>41308</v>
      </c>
      <c r="C13" s="4">
        <f t="shared" si="0"/>
        <v>41308</v>
      </c>
      <c r="D13" s="2">
        <v>297</v>
      </c>
      <c r="E13" s="2" t="s">
        <v>28</v>
      </c>
      <c r="F13" s="2">
        <v>1</v>
      </c>
      <c r="G13" s="2">
        <f t="shared" si="1"/>
        <v>2013</v>
      </c>
      <c r="H13" s="5" t="s">
        <v>17</v>
      </c>
      <c r="I13" s="5">
        <v>110</v>
      </c>
    </row>
    <row r="14" spans="1:9" x14ac:dyDescent="0.25">
      <c r="A14" s="2" t="s">
        <v>24</v>
      </c>
      <c r="B14" s="3">
        <v>41308</v>
      </c>
      <c r="C14" s="4">
        <f t="shared" si="0"/>
        <v>41308</v>
      </c>
      <c r="D14" s="2">
        <v>297</v>
      </c>
      <c r="E14" s="2" t="s">
        <v>28</v>
      </c>
      <c r="F14" s="2">
        <v>1</v>
      </c>
      <c r="G14" s="2">
        <f t="shared" si="1"/>
        <v>2013</v>
      </c>
      <c r="H14" s="5" t="s">
        <v>17</v>
      </c>
      <c r="I14" s="5">
        <v>110</v>
      </c>
    </row>
    <row r="15" spans="1:9" x14ac:dyDescent="0.25">
      <c r="A15" s="2" t="s">
        <v>31</v>
      </c>
      <c r="B15" s="3">
        <v>41309</v>
      </c>
      <c r="C15" s="4">
        <f t="shared" si="0"/>
        <v>41309</v>
      </c>
      <c r="D15" s="2">
        <v>1440</v>
      </c>
      <c r="E15" s="2" t="s">
        <v>10</v>
      </c>
      <c r="F15" s="2">
        <v>1</v>
      </c>
      <c r="G15" s="2">
        <f t="shared" si="1"/>
        <v>2013</v>
      </c>
      <c r="H15" s="5" t="s">
        <v>32</v>
      </c>
      <c r="I15" s="5">
        <v>600</v>
      </c>
    </row>
    <row r="16" spans="1:9" x14ac:dyDescent="0.25">
      <c r="A16" s="2" t="s">
        <v>31</v>
      </c>
      <c r="B16" s="3">
        <v>41309</v>
      </c>
      <c r="C16" s="4">
        <f t="shared" si="0"/>
        <v>41309</v>
      </c>
      <c r="D16" s="2">
        <v>1440</v>
      </c>
      <c r="E16" s="2" t="s">
        <v>10</v>
      </c>
      <c r="F16" s="2">
        <v>1</v>
      </c>
      <c r="G16" s="2">
        <f t="shared" si="1"/>
        <v>2013</v>
      </c>
      <c r="H16" s="5" t="s">
        <v>32</v>
      </c>
      <c r="I16" s="5">
        <v>600</v>
      </c>
    </row>
    <row r="17" spans="1:9" x14ac:dyDescent="0.25">
      <c r="A17" s="2" t="s">
        <v>29</v>
      </c>
      <c r="B17" s="3">
        <v>41310</v>
      </c>
      <c r="C17" s="4">
        <f t="shared" si="0"/>
        <v>41310</v>
      </c>
      <c r="D17" s="2">
        <v>630</v>
      </c>
      <c r="E17" s="2" t="s">
        <v>33</v>
      </c>
      <c r="F17" s="2">
        <v>1</v>
      </c>
      <c r="G17" s="2">
        <f t="shared" si="1"/>
        <v>2013</v>
      </c>
      <c r="H17" s="5" t="s">
        <v>30</v>
      </c>
      <c r="I17" s="5">
        <v>315</v>
      </c>
    </row>
    <row r="18" spans="1:9" x14ac:dyDescent="0.25">
      <c r="A18" s="2" t="s">
        <v>29</v>
      </c>
      <c r="B18" s="3">
        <v>41310</v>
      </c>
      <c r="C18" s="4">
        <f t="shared" si="0"/>
        <v>41310</v>
      </c>
      <c r="D18" s="2">
        <v>630</v>
      </c>
      <c r="E18" s="2" t="s">
        <v>33</v>
      </c>
      <c r="F18" s="2">
        <v>1</v>
      </c>
      <c r="G18" s="2">
        <f t="shared" si="1"/>
        <v>2013</v>
      </c>
      <c r="H18" s="5" t="s">
        <v>30</v>
      </c>
      <c r="I18" s="5">
        <v>315</v>
      </c>
    </row>
    <row r="19" spans="1:9" x14ac:dyDescent="0.25">
      <c r="A19" s="2" t="s">
        <v>29</v>
      </c>
      <c r="B19" s="3">
        <v>41312</v>
      </c>
      <c r="C19" s="4">
        <f t="shared" si="0"/>
        <v>41312</v>
      </c>
      <c r="D19" s="2">
        <v>3960</v>
      </c>
      <c r="E19" s="2" t="s">
        <v>19</v>
      </c>
      <c r="F19" s="2">
        <v>1</v>
      </c>
      <c r="G19" s="2">
        <f t="shared" si="1"/>
        <v>2013</v>
      </c>
      <c r="H19" s="5" t="s">
        <v>30</v>
      </c>
      <c r="I19" s="5">
        <v>1200</v>
      </c>
    </row>
    <row r="20" spans="1:9" x14ac:dyDescent="0.25">
      <c r="A20" s="2" t="s">
        <v>25</v>
      </c>
      <c r="B20" s="3">
        <v>41315</v>
      </c>
      <c r="C20" s="4">
        <f t="shared" si="0"/>
        <v>41315</v>
      </c>
      <c r="D20" s="2">
        <v>7079</v>
      </c>
      <c r="E20" s="2" t="s">
        <v>13</v>
      </c>
      <c r="F20" s="2">
        <v>1</v>
      </c>
      <c r="G20" s="2">
        <f t="shared" si="1"/>
        <v>2013</v>
      </c>
      <c r="H20" s="5" t="s">
        <v>27</v>
      </c>
      <c r="I20" s="5">
        <v>2145</v>
      </c>
    </row>
    <row r="21" spans="1:9" x14ac:dyDescent="0.25">
      <c r="A21" s="2" t="s">
        <v>34</v>
      </c>
      <c r="B21" s="3">
        <v>41336</v>
      </c>
      <c r="C21" s="4">
        <f t="shared" si="0"/>
        <v>41336</v>
      </c>
      <c r="D21" s="2">
        <v>1089</v>
      </c>
      <c r="E21" s="2" t="s">
        <v>22</v>
      </c>
      <c r="F21" s="2">
        <v>1</v>
      </c>
      <c r="G21" s="2">
        <f t="shared" si="1"/>
        <v>2013</v>
      </c>
      <c r="H21" s="5" t="s">
        <v>35</v>
      </c>
      <c r="I21" s="5">
        <v>605</v>
      </c>
    </row>
    <row r="22" spans="1:9" x14ac:dyDescent="0.25">
      <c r="A22" s="2" t="s">
        <v>24</v>
      </c>
      <c r="B22" s="3">
        <v>41336</v>
      </c>
      <c r="C22" s="4">
        <f t="shared" si="0"/>
        <v>41336</v>
      </c>
      <c r="D22" s="2">
        <v>297</v>
      </c>
      <c r="E22" s="2" t="s">
        <v>28</v>
      </c>
      <c r="F22" s="2">
        <v>1</v>
      </c>
      <c r="G22" s="2">
        <f t="shared" si="1"/>
        <v>2013</v>
      </c>
      <c r="H22" s="5" t="s">
        <v>17</v>
      </c>
      <c r="I22" s="5">
        <v>110</v>
      </c>
    </row>
    <row r="23" spans="1:9" x14ac:dyDescent="0.25">
      <c r="A23" s="2" t="s">
        <v>34</v>
      </c>
      <c r="B23" s="3">
        <v>41336</v>
      </c>
      <c r="C23" s="4">
        <f t="shared" si="0"/>
        <v>41336</v>
      </c>
      <c r="D23" s="2">
        <v>1089</v>
      </c>
      <c r="E23" s="2" t="s">
        <v>22</v>
      </c>
      <c r="F23" s="2">
        <v>1</v>
      </c>
      <c r="G23" s="2">
        <f t="shared" si="1"/>
        <v>2013</v>
      </c>
      <c r="H23" s="5" t="s">
        <v>35</v>
      </c>
      <c r="I23" s="5">
        <v>605</v>
      </c>
    </row>
    <row r="24" spans="1:9" x14ac:dyDescent="0.25">
      <c r="A24" s="2" t="s">
        <v>31</v>
      </c>
      <c r="B24" s="3">
        <v>41337</v>
      </c>
      <c r="C24" s="4">
        <f t="shared" si="0"/>
        <v>41337</v>
      </c>
      <c r="D24" s="2">
        <v>1440</v>
      </c>
      <c r="E24" s="2" t="s">
        <v>10</v>
      </c>
      <c r="F24" s="2">
        <v>1</v>
      </c>
      <c r="G24" s="2">
        <f t="shared" si="1"/>
        <v>2013</v>
      </c>
      <c r="H24" s="5" t="s">
        <v>32</v>
      </c>
      <c r="I24" s="5">
        <v>600</v>
      </c>
    </row>
    <row r="25" spans="1:9" x14ac:dyDescent="0.25">
      <c r="A25" s="2" t="s">
        <v>21</v>
      </c>
      <c r="B25" s="3">
        <v>41338</v>
      </c>
      <c r="C25" s="4">
        <f t="shared" si="0"/>
        <v>41338</v>
      </c>
      <c r="D25" s="2">
        <v>1530</v>
      </c>
      <c r="E25" s="2" t="s">
        <v>22</v>
      </c>
      <c r="F25" s="2">
        <v>1</v>
      </c>
      <c r="G25" s="2">
        <f t="shared" si="1"/>
        <v>2013</v>
      </c>
      <c r="H25" s="5" t="s">
        <v>23</v>
      </c>
      <c r="I25" s="5">
        <v>850</v>
      </c>
    </row>
    <row r="26" spans="1:9" x14ac:dyDescent="0.25">
      <c r="A26" s="2" t="s">
        <v>25</v>
      </c>
      <c r="B26" s="3">
        <v>41343</v>
      </c>
      <c r="C26" s="4">
        <f t="shared" si="0"/>
        <v>41343</v>
      </c>
      <c r="D26" s="2">
        <v>7079</v>
      </c>
      <c r="E26" s="2" t="s">
        <v>13</v>
      </c>
      <c r="F26" s="2">
        <v>1</v>
      </c>
      <c r="G26" s="2">
        <f t="shared" si="1"/>
        <v>2013</v>
      </c>
      <c r="H26" s="5" t="s">
        <v>27</v>
      </c>
      <c r="I26" s="5">
        <v>2145</v>
      </c>
    </row>
    <row r="27" spans="1:9" x14ac:dyDescent="0.25">
      <c r="A27" s="2" t="s">
        <v>36</v>
      </c>
      <c r="B27" s="3">
        <v>41348</v>
      </c>
      <c r="C27" s="4">
        <f t="shared" si="0"/>
        <v>41348</v>
      </c>
      <c r="D27" s="2">
        <v>297</v>
      </c>
      <c r="E27" s="2" t="s">
        <v>37</v>
      </c>
      <c r="F27" s="2">
        <v>1</v>
      </c>
      <c r="G27" s="2">
        <f t="shared" si="1"/>
        <v>2013</v>
      </c>
      <c r="H27" s="2" t="s">
        <v>17</v>
      </c>
      <c r="I27" s="2">
        <v>110</v>
      </c>
    </row>
    <row r="28" spans="1:9" x14ac:dyDescent="0.25">
      <c r="A28" s="2" t="s">
        <v>36</v>
      </c>
      <c r="B28" s="3">
        <v>41348</v>
      </c>
      <c r="C28" s="4">
        <f t="shared" si="0"/>
        <v>41348</v>
      </c>
      <c r="D28" s="2">
        <v>297</v>
      </c>
      <c r="E28" s="2" t="s">
        <v>37</v>
      </c>
      <c r="F28" s="2">
        <v>1</v>
      </c>
      <c r="G28" s="2">
        <f t="shared" si="1"/>
        <v>2013</v>
      </c>
      <c r="H28" s="2" t="s">
        <v>17</v>
      </c>
      <c r="I28" s="2">
        <v>110</v>
      </c>
    </row>
    <row r="29" spans="1:9" x14ac:dyDescent="0.25">
      <c r="A29" s="2" t="s">
        <v>34</v>
      </c>
      <c r="B29" s="3">
        <v>41367</v>
      </c>
      <c r="C29" s="4">
        <f t="shared" si="0"/>
        <v>41367</v>
      </c>
      <c r="D29" s="2">
        <v>1089</v>
      </c>
      <c r="E29" s="2" t="s">
        <v>22</v>
      </c>
      <c r="F29" s="2">
        <v>1</v>
      </c>
      <c r="G29" s="2">
        <f t="shared" si="1"/>
        <v>2013</v>
      </c>
      <c r="H29" s="5" t="s">
        <v>35</v>
      </c>
      <c r="I29" s="5">
        <v>605</v>
      </c>
    </row>
    <row r="30" spans="1:9" x14ac:dyDescent="0.25">
      <c r="A30" s="2" t="s">
        <v>29</v>
      </c>
      <c r="B30" s="3">
        <v>41368</v>
      </c>
      <c r="C30" s="4">
        <f t="shared" si="0"/>
        <v>41368</v>
      </c>
      <c r="D30" s="2">
        <v>1566</v>
      </c>
      <c r="E30" s="2" t="s">
        <v>28</v>
      </c>
      <c r="F30" s="2">
        <v>2</v>
      </c>
      <c r="G30" s="2">
        <f t="shared" si="1"/>
        <v>2013</v>
      </c>
      <c r="H30" s="5" t="s">
        <v>30</v>
      </c>
      <c r="I30" s="5">
        <v>580</v>
      </c>
    </row>
    <row r="31" spans="1:9" x14ac:dyDescent="0.25">
      <c r="A31" s="2" t="s">
        <v>29</v>
      </c>
      <c r="B31" s="3">
        <v>41368</v>
      </c>
      <c r="C31" s="4">
        <f t="shared" si="0"/>
        <v>41368</v>
      </c>
      <c r="D31" s="2">
        <v>1566</v>
      </c>
      <c r="E31" s="2" t="s">
        <v>28</v>
      </c>
      <c r="F31" s="2">
        <v>2</v>
      </c>
      <c r="G31" s="2">
        <f t="shared" si="1"/>
        <v>2013</v>
      </c>
      <c r="H31" s="5" t="s">
        <v>30</v>
      </c>
      <c r="I31" s="5">
        <v>580</v>
      </c>
    </row>
    <row r="32" spans="1:9" x14ac:dyDescent="0.25">
      <c r="A32" s="2" t="s">
        <v>29</v>
      </c>
      <c r="B32" s="3">
        <v>41369</v>
      </c>
      <c r="C32" s="4">
        <f t="shared" si="0"/>
        <v>41369</v>
      </c>
      <c r="D32" s="2">
        <v>630</v>
      </c>
      <c r="E32" s="2" t="s">
        <v>33</v>
      </c>
      <c r="F32" s="2">
        <v>1</v>
      </c>
      <c r="G32" s="2">
        <f t="shared" si="1"/>
        <v>2013</v>
      </c>
      <c r="H32" s="5" t="s">
        <v>30</v>
      </c>
      <c r="I32" s="5">
        <v>315</v>
      </c>
    </row>
    <row r="33" spans="1:9" x14ac:dyDescent="0.25">
      <c r="A33" s="2" t="s">
        <v>21</v>
      </c>
      <c r="B33" s="3">
        <v>41369</v>
      </c>
      <c r="C33" s="4">
        <f t="shared" si="0"/>
        <v>41369</v>
      </c>
      <c r="D33" s="2">
        <v>1530</v>
      </c>
      <c r="E33" s="2" t="s">
        <v>26</v>
      </c>
      <c r="F33" s="2">
        <v>1</v>
      </c>
      <c r="G33" s="2">
        <f t="shared" si="1"/>
        <v>2013</v>
      </c>
      <c r="H33" s="5" t="s">
        <v>23</v>
      </c>
      <c r="I33" s="5">
        <v>850</v>
      </c>
    </row>
    <row r="34" spans="1:9" x14ac:dyDescent="0.25">
      <c r="A34" s="2" t="s">
        <v>25</v>
      </c>
      <c r="B34" s="3">
        <v>41374</v>
      </c>
      <c r="C34" s="4">
        <f t="shared" si="0"/>
        <v>41374</v>
      </c>
      <c r="D34" s="2">
        <v>7079</v>
      </c>
      <c r="E34" s="2" t="s">
        <v>13</v>
      </c>
      <c r="F34" s="2">
        <v>1</v>
      </c>
      <c r="G34" s="2">
        <f t="shared" si="1"/>
        <v>2013</v>
      </c>
      <c r="H34" s="5" t="s">
        <v>27</v>
      </c>
      <c r="I34" s="5">
        <v>2145</v>
      </c>
    </row>
    <row r="35" spans="1:9" x14ac:dyDescent="0.25">
      <c r="A35" s="2" t="s">
        <v>34</v>
      </c>
      <c r="B35" s="3">
        <v>41397</v>
      </c>
      <c r="C35" s="4">
        <f t="shared" si="0"/>
        <v>41397</v>
      </c>
      <c r="D35" s="2">
        <v>850</v>
      </c>
      <c r="E35" s="2" t="s">
        <v>33</v>
      </c>
      <c r="F35" s="2">
        <v>2</v>
      </c>
      <c r="G35" s="2">
        <f t="shared" si="1"/>
        <v>2013</v>
      </c>
      <c r="H35" s="5" t="s">
        <v>35</v>
      </c>
      <c r="I35" s="5">
        <v>425</v>
      </c>
    </row>
    <row r="36" spans="1:9" x14ac:dyDescent="0.25">
      <c r="A36" s="2" t="s">
        <v>34</v>
      </c>
      <c r="B36" s="3">
        <v>41397</v>
      </c>
      <c r="C36" s="4">
        <f t="shared" si="0"/>
        <v>41397</v>
      </c>
      <c r="D36" s="2">
        <v>850</v>
      </c>
      <c r="E36" s="2" t="s">
        <v>33</v>
      </c>
      <c r="F36" s="2">
        <v>2</v>
      </c>
      <c r="G36" s="2">
        <f t="shared" si="1"/>
        <v>2013</v>
      </c>
      <c r="H36" s="5" t="s">
        <v>35</v>
      </c>
      <c r="I36" s="5">
        <v>425</v>
      </c>
    </row>
    <row r="37" spans="1:9" x14ac:dyDescent="0.25">
      <c r="A37" s="2" t="s">
        <v>25</v>
      </c>
      <c r="B37" s="3">
        <v>41398</v>
      </c>
      <c r="C37" s="4">
        <f t="shared" si="0"/>
        <v>41398</v>
      </c>
      <c r="D37" s="2">
        <v>1710</v>
      </c>
      <c r="E37" s="2" t="s">
        <v>22</v>
      </c>
      <c r="F37" s="2">
        <v>2</v>
      </c>
      <c r="G37" s="2">
        <f t="shared" si="1"/>
        <v>2013</v>
      </c>
      <c r="H37" s="5" t="s">
        <v>27</v>
      </c>
      <c r="I37" s="5">
        <v>950</v>
      </c>
    </row>
    <row r="38" spans="1:9" x14ac:dyDescent="0.25">
      <c r="A38" s="2" t="s">
        <v>21</v>
      </c>
      <c r="B38" s="3">
        <v>41399</v>
      </c>
      <c r="C38" s="4">
        <f t="shared" si="0"/>
        <v>41399</v>
      </c>
      <c r="D38" s="2">
        <v>1530</v>
      </c>
      <c r="E38" s="2" t="s">
        <v>22</v>
      </c>
      <c r="F38" s="2">
        <v>1</v>
      </c>
      <c r="G38" s="2">
        <f t="shared" si="1"/>
        <v>2013</v>
      </c>
      <c r="H38" s="5" t="s">
        <v>23</v>
      </c>
      <c r="I38" s="5">
        <v>850</v>
      </c>
    </row>
    <row r="39" spans="1:9" x14ac:dyDescent="0.25">
      <c r="A39" s="2" t="s">
        <v>31</v>
      </c>
      <c r="B39" s="3">
        <v>41402</v>
      </c>
      <c r="C39" s="4">
        <f t="shared" si="0"/>
        <v>41402</v>
      </c>
      <c r="D39" s="2">
        <v>4455</v>
      </c>
      <c r="E39" s="2" t="s">
        <v>19</v>
      </c>
      <c r="F39" s="2">
        <v>2</v>
      </c>
      <c r="G39" s="2">
        <f t="shared" si="1"/>
        <v>2013</v>
      </c>
      <c r="H39" s="5" t="s">
        <v>32</v>
      </c>
      <c r="I39" s="5">
        <v>1350</v>
      </c>
    </row>
    <row r="40" spans="1:9" x14ac:dyDescent="0.25">
      <c r="A40" s="2" t="s">
        <v>31</v>
      </c>
      <c r="B40" s="3">
        <v>41402</v>
      </c>
      <c r="C40" s="4">
        <f t="shared" si="0"/>
        <v>41402</v>
      </c>
      <c r="D40" s="2">
        <v>4455</v>
      </c>
      <c r="E40" s="2" t="s">
        <v>19</v>
      </c>
      <c r="F40" s="2">
        <v>2</v>
      </c>
      <c r="G40" s="2">
        <f t="shared" si="1"/>
        <v>2013</v>
      </c>
      <c r="H40" s="5" t="s">
        <v>32</v>
      </c>
      <c r="I40" s="5">
        <v>1350</v>
      </c>
    </row>
    <row r="41" spans="1:9" x14ac:dyDescent="0.25">
      <c r="A41" s="2" t="s">
        <v>12</v>
      </c>
      <c r="B41" s="3">
        <v>41403</v>
      </c>
      <c r="C41" s="4">
        <f t="shared" si="0"/>
        <v>41403</v>
      </c>
      <c r="D41" s="2">
        <v>3825</v>
      </c>
      <c r="E41" s="2" t="s">
        <v>38</v>
      </c>
      <c r="F41" s="2">
        <v>2</v>
      </c>
      <c r="G41" s="2">
        <f t="shared" si="1"/>
        <v>2013</v>
      </c>
      <c r="H41" s="5" t="s">
        <v>14</v>
      </c>
      <c r="I41" s="5">
        <v>1530</v>
      </c>
    </row>
    <row r="42" spans="1:9" x14ac:dyDescent="0.25">
      <c r="A42" s="2" t="s">
        <v>36</v>
      </c>
      <c r="B42" s="3">
        <v>41409</v>
      </c>
      <c r="C42" s="4">
        <f t="shared" si="0"/>
        <v>41409</v>
      </c>
      <c r="D42" s="2">
        <v>297</v>
      </c>
      <c r="E42" s="2" t="s">
        <v>37</v>
      </c>
      <c r="F42" s="2">
        <v>1</v>
      </c>
      <c r="G42" s="2">
        <f t="shared" si="1"/>
        <v>2013</v>
      </c>
      <c r="H42" s="2" t="s">
        <v>17</v>
      </c>
      <c r="I42" s="2">
        <v>110</v>
      </c>
    </row>
    <row r="43" spans="1:9" x14ac:dyDescent="0.25">
      <c r="A43" s="2" t="s">
        <v>39</v>
      </c>
      <c r="B43" s="3">
        <v>41422</v>
      </c>
      <c r="C43" s="4">
        <f t="shared" si="0"/>
        <v>41422</v>
      </c>
      <c r="D43" s="2">
        <v>1620</v>
      </c>
      <c r="E43" s="2" t="s">
        <v>26</v>
      </c>
      <c r="F43" s="2">
        <v>1</v>
      </c>
      <c r="G43" s="2">
        <f t="shared" si="1"/>
        <v>2013</v>
      </c>
      <c r="H43" s="2" t="s">
        <v>27</v>
      </c>
      <c r="I43" s="2">
        <v>900</v>
      </c>
    </row>
    <row r="44" spans="1:9" x14ac:dyDescent="0.25">
      <c r="A44" s="2" t="s">
        <v>31</v>
      </c>
      <c r="B44" s="3">
        <v>41426</v>
      </c>
      <c r="C44" s="4">
        <f t="shared" si="0"/>
        <v>41426</v>
      </c>
      <c r="D44" s="2">
        <v>1350</v>
      </c>
      <c r="E44" s="2" t="s">
        <v>22</v>
      </c>
      <c r="F44" s="2">
        <v>2</v>
      </c>
      <c r="G44" s="2">
        <f t="shared" si="1"/>
        <v>2013</v>
      </c>
      <c r="H44" s="5" t="s">
        <v>32</v>
      </c>
      <c r="I44" s="5">
        <v>750</v>
      </c>
    </row>
    <row r="45" spans="1:9" x14ac:dyDescent="0.25">
      <c r="A45" s="2" t="s">
        <v>25</v>
      </c>
      <c r="B45" s="3">
        <v>41429</v>
      </c>
      <c r="C45" s="4">
        <f t="shared" si="0"/>
        <v>41429</v>
      </c>
      <c r="D45" s="2">
        <v>1710</v>
      </c>
      <c r="E45" s="2" t="s">
        <v>22</v>
      </c>
      <c r="F45" s="2">
        <v>2</v>
      </c>
      <c r="G45" s="2">
        <f t="shared" si="1"/>
        <v>2013</v>
      </c>
      <c r="H45" s="5" t="s">
        <v>27</v>
      </c>
      <c r="I45" s="5">
        <v>950</v>
      </c>
    </row>
    <row r="46" spans="1:9" x14ac:dyDescent="0.25">
      <c r="A46" s="2" t="s">
        <v>18</v>
      </c>
      <c r="B46" s="3">
        <v>41434</v>
      </c>
      <c r="C46" s="4">
        <f t="shared" si="0"/>
        <v>41434</v>
      </c>
      <c r="D46" s="2">
        <v>855</v>
      </c>
      <c r="E46" s="2" t="s">
        <v>26</v>
      </c>
      <c r="F46" s="2">
        <v>2</v>
      </c>
      <c r="G46" s="2">
        <f t="shared" si="1"/>
        <v>2013</v>
      </c>
      <c r="H46" s="5" t="s">
        <v>20</v>
      </c>
      <c r="I46" s="5">
        <v>475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workbookViewId="0">
      <selection activeCell="B18" sqref="B18"/>
    </sheetView>
  </sheetViews>
  <sheetFormatPr defaultRowHeight="15" x14ac:dyDescent="0.25"/>
  <cols>
    <col min="1" max="1" width="17.42578125" customWidth="1"/>
    <col min="2" max="2" width="12.140625" bestFit="1" customWidth="1"/>
  </cols>
  <sheetData>
    <row r="3" spans="1:2" x14ac:dyDescent="0.25">
      <c r="A3" s="6" t="s">
        <v>42</v>
      </c>
      <c r="B3" t="s">
        <v>41</v>
      </c>
    </row>
    <row r="4" spans="1:2" x14ac:dyDescent="0.25">
      <c r="A4" s="7" t="s">
        <v>26</v>
      </c>
      <c r="B4" s="8">
        <v>5625</v>
      </c>
    </row>
    <row r="5" spans="1:2" x14ac:dyDescent="0.25">
      <c r="A5" s="7" t="s">
        <v>33</v>
      </c>
      <c r="B5" s="8">
        <v>3590</v>
      </c>
    </row>
    <row r="6" spans="1:2" x14ac:dyDescent="0.25">
      <c r="A6" s="7" t="s">
        <v>38</v>
      </c>
      <c r="B6" s="8">
        <v>3825</v>
      </c>
    </row>
    <row r="7" spans="1:2" x14ac:dyDescent="0.25">
      <c r="A7" s="7" t="s">
        <v>10</v>
      </c>
      <c r="B7" s="8">
        <v>5820</v>
      </c>
    </row>
    <row r="8" spans="1:2" x14ac:dyDescent="0.25">
      <c r="A8" s="7" t="s">
        <v>22</v>
      </c>
      <c r="B8" s="8">
        <v>12267</v>
      </c>
    </row>
    <row r="9" spans="1:2" x14ac:dyDescent="0.25">
      <c r="A9" s="7" t="s">
        <v>37</v>
      </c>
      <c r="B9" s="8">
        <v>891</v>
      </c>
    </row>
    <row r="10" spans="1:2" x14ac:dyDescent="0.25">
      <c r="A10" s="7" t="s">
        <v>28</v>
      </c>
      <c r="B10" s="8">
        <v>5238</v>
      </c>
    </row>
    <row r="11" spans="1:2" x14ac:dyDescent="0.25">
      <c r="A11" s="7" t="s">
        <v>19</v>
      </c>
      <c r="B11" s="8">
        <v>24354</v>
      </c>
    </row>
    <row r="12" spans="1:2" x14ac:dyDescent="0.25">
      <c r="A12" s="7" t="s">
        <v>13</v>
      </c>
      <c r="B12" s="8">
        <v>33860</v>
      </c>
    </row>
    <row r="13" spans="1:2" x14ac:dyDescent="0.25">
      <c r="A13" s="7" t="s">
        <v>16</v>
      </c>
      <c r="B13" s="8">
        <v>1493</v>
      </c>
    </row>
    <row r="14" spans="1:2" x14ac:dyDescent="0.25">
      <c r="A14" s="7" t="s">
        <v>40</v>
      </c>
      <c r="B14" s="8">
        <v>96963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Calculated 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Yölande Eriksen</dc:creator>
  <cp:lastModifiedBy>Yölande Eriksen</cp:lastModifiedBy>
  <dcterms:created xsi:type="dcterms:W3CDTF">2017-05-19T03:26:26Z</dcterms:created>
  <dcterms:modified xsi:type="dcterms:W3CDTF">2017-05-19T05:26:18Z</dcterms:modified>
</cp:coreProperties>
</file>