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Exercise Files\Acrobat\Acrobat DC\AAPRO Exercise Files\"/>
    </mc:Choice>
  </mc:AlternateContent>
  <xr:revisionPtr revIDLastSave="0" documentId="13_ncr:1_{261D67D4-6A48-42E9-947D-96A804FF6236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Data" sheetId="1" r:id="rId1"/>
    <sheet name="Charts" sheetId="5" r:id="rId2"/>
    <sheet name="Sheet3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5" l="1"/>
  <c r="C5" i="5"/>
  <c r="C4" i="5"/>
  <c r="C3" i="5"/>
  <c r="F35" i="1" l="1"/>
  <c r="F34" i="1"/>
  <c r="F36" i="1"/>
  <c r="F37" i="1"/>
  <c r="F38" i="1" s="1"/>
  <c r="F25" i="1"/>
  <c r="F24" i="1"/>
  <c r="F26" i="1"/>
  <c r="F28" i="1" s="1"/>
  <c r="F27" i="1"/>
  <c r="F15" i="1"/>
  <c r="F14" i="1"/>
  <c r="F18" i="1" s="1"/>
  <c r="F16" i="1"/>
  <c r="F17" i="1"/>
  <c r="C8" i="1"/>
  <c r="C18" i="1"/>
  <c r="C28" i="1"/>
  <c r="C38" i="1"/>
  <c r="F4" i="1"/>
  <c r="F8" i="1" s="1"/>
  <c r="D8" i="1"/>
  <c r="D18" i="1"/>
  <c r="D28" i="1"/>
  <c r="D38" i="1"/>
  <c r="I38" i="1" s="1"/>
  <c r="E8" i="1"/>
  <c r="E18" i="1"/>
  <c r="E28" i="1"/>
  <c r="E38" i="1"/>
  <c r="H34" i="1"/>
  <c r="H35" i="1"/>
  <c r="H36" i="1"/>
  <c r="G38" i="1"/>
  <c r="F5" i="1"/>
  <c r="F6" i="1"/>
  <c r="F7" i="1"/>
  <c r="I37" i="1"/>
  <c r="I36" i="1"/>
  <c r="I35" i="1"/>
  <c r="I34" i="1"/>
  <c r="I28" i="1"/>
  <c r="H24" i="1"/>
  <c r="H25" i="1"/>
  <c r="H27" i="1"/>
  <c r="G28" i="1"/>
  <c r="I27" i="1"/>
  <c r="I26" i="1"/>
  <c r="I25" i="1"/>
  <c r="I24" i="1"/>
  <c r="I18" i="1"/>
  <c r="H14" i="1"/>
  <c r="H15" i="1"/>
  <c r="H16" i="1"/>
  <c r="H17" i="1"/>
  <c r="H18" i="1"/>
  <c r="G18" i="1"/>
  <c r="I17" i="1"/>
  <c r="I16" i="1"/>
  <c r="I15" i="1"/>
  <c r="I14" i="1"/>
  <c r="I5" i="1"/>
  <c r="I6" i="1"/>
  <c r="I7" i="1"/>
  <c r="I8" i="1"/>
  <c r="I4" i="1"/>
  <c r="G8" i="1"/>
  <c r="H4" i="1"/>
  <c r="H8" i="1" s="1"/>
  <c r="H5" i="1"/>
  <c r="H6" i="1"/>
  <c r="H7" i="1"/>
  <c r="H26" i="1" l="1"/>
  <c r="H28" i="1" s="1"/>
  <c r="H37" i="1"/>
  <c r="H38" i="1" s="1"/>
</calcChain>
</file>

<file path=xl/sharedStrings.xml><?xml version="1.0" encoding="utf-8"?>
<sst xmlns="http://schemas.openxmlformats.org/spreadsheetml/2006/main" count="60" uniqueCount="30">
  <si>
    <t>Sales Rep</t>
  </si>
  <si>
    <t>Jan</t>
  </si>
  <si>
    <t>Feb</t>
  </si>
  <si>
    <t>Mar</t>
  </si>
  <si>
    <t>Total Sales</t>
  </si>
  <si>
    <t>Expenses</t>
  </si>
  <si>
    <t>Average Sales</t>
  </si>
  <si>
    <t>Smith, S.</t>
  </si>
  <si>
    <t>Brown, N.</t>
  </si>
  <si>
    <t>Wallace, F.</t>
  </si>
  <si>
    <t>Adams, G.</t>
  </si>
  <si>
    <t>Total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</si>
  <si>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</si>
  <si>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</si>
  <si>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</si>
  <si>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</si>
  <si>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</si>
  <si>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</si>
  <si>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</si>
  <si>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</si>
  <si>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</si>
  <si>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Net Profits</t>
  </si>
  <si>
    <t>DownUnder Sportswear - QTR 1</t>
  </si>
  <si>
    <t>DownUnder Sportswear - QTR 2</t>
  </si>
  <si>
    <t>DownUnder Sportswear - QTR 3</t>
  </si>
  <si>
    <t>DownUnder Sportswear - QTR 4</t>
  </si>
  <si>
    <t>Quarter 1</t>
  </si>
  <si>
    <t>Quarter 2</t>
  </si>
  <si>
    <t>Quarter 3</t>
  </si>
  <si>
    <t>Quarter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</si>
</sst>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164" formatCode="_(&quot;$&quot;* #,##0.00_);_(&quot;$&quot;* \(#,##0.00\);_(&quot;$&quot;* &quot;-&quot;??_);_(@_)"/>
    <numFmt numFmtId="165" formatCode="_(* #,##0.00_);_(* \(#,##0.00\);_(* &quot;-&quot;??_);_(@_)"/>
  </numFmts>
  <fonts count="8" x14ac:knownFonts="1">
    <font>
      <sz val="10"/>
      <name val="Arial"/>
    </font>
    <font>
      <i/>
      <sz val="10"/>
      <name val="Arial"/>
    </font>
    <font>
      <sz val="10"/>
      <name val="Arial"/>
    </font>
    <font>
      <b/>
      <sz val="11"/>
      <name val="Arial"/>
    </font>
    <font>
      <b/>
      <i/>
      <sz val="11"/>
      <color indexed="9"/>
      <name val="Arial"/>
      <family val="2"/>
    </font>
    <font>
      <i/>
      <sz val="10"/>
      <color indexed="9"/>
      <name val="Arial"/>
      <family val="2"/>
    </font>
    <font>
      <b/>
      <sz val="10"/>
      <color indexed="12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6">
    <xf numFmtId="0" fontId="0" fillId="0" borderId="0" xfId="0"/>
    <xf numFmtId="165" fontId="0" fillId="0" borderId="0" xfId="1" applyFont="1" applyFill="1" applyBorder="1" applyAlignment="1"/>
    <xf numFmtId="164" fontId="0" fillId="0" borderId="0" xfId="2" applyFont="1" applyFill="1" applyBorder="1" applyAlignment="1"/>
    <xf numFmtId="0" fontId="0" fillId="0" borderId="0" xfId="0" applyFill="1" applyBorder="1" applyAlignment="1">
      <alignment horizontal="left"/>
    </xf>
    <xf numFmtId="0" fontId="0" fillId="0" borderId="0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4" fillId="2" borderId="0" xfId="0" applyFont="1" applyFill="1" applyBorder="1" applyAlignment="1">
      <alignment horizontal="centerContinuous"/>
    </xf>
    <xf numFmtId="0" fontId="5" fillId="2" borderId="0" xfId="0" applyFont="1" applyFill="1" applyBorder="1" applyAlignment="1">
      <alignment horizontal="centerContinuous"/>
    </xf>
    <xf numFmtId="0" fontId="0" fillId="0" borderId="1" xfId="0" applyFill="1" applyBorder="1" applyAlignment="1">
      <alignment horizontal="left"/>
    </xf>
    <xf numFmtId="165" fontId="0" fillId="0" borderId="1" xfId="1" applyFont="1" applyFill="1" applyBorder="1" applyAlignment="1"/>
    <xf numFmtId="164" fontId="0" fillId="0" borderId="1" xfId="2" applyFont="1" applyFill="1" applyBorder="1" applyAlignment="1"/>
    <xf numFmtId="8" fontId="0" fillId="0" borderId="0" xfId="0" applyNumberFormat="1"/>
    <xf numFmtId="0" fontId="6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Total Sales by Quarter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Charts!$B$3:$B$6</c:f>
              <c:strCache>
                <c:ptCount val="4"/>
                <c:pt idx="0">
                  <c:v>Quarter 1</c:v>
                </c:pt>
                <c:pt idx="1">
                  <c:v>Quarter 2</c:v>
                </c:pt>
                <c:pt idx="2">
                  <c:v>Quarter 3</c:v>
                </c:pt>
                <c:pt idx="3">
                  <c:v>Quarter 4</c:v>
                </c:pt>
              </c:strCache>
            </c:strRef>
          </c:cat>
          <c:val>
            <c:numRef>
              <c:f>Charts!$C$3:$C$6</c:f>
              <c:numCache>
                <c:formatCode>"$"#,##0.00_);[Red]\("$"#,##0.00\)</c:formatCode>
                <c:ptCount val="4"/>
                <c:pt idx="0">
                  <c:v>22600.740000000005</c:v>
                </c:pt>
                <c:pt idx="1">
                  <c:v>23266.07</c:v>
                </c:pt>
                <c:pt idx="2">
                  <c:v>24142.839999999997</c:v>
                </c:pt>
                <c:pt idx="3">
                  <c:v>24604.329999999998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85-41DE-9157-58438C4CC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5"/>
        <c:overlap val="-27"/>
        <c:axId val="446018320"/>
        <c:axId val="446025536"/>
      </c:barChart>
      <c:catAx>
        <c:axId val="44601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025536"/>
        <c:crosses val="autoZero"/>
        <c:auto val="1"/>
        <c:lblAlgn val="ctr"/>
        <c:lblOffset val="100"/>
        <c:noMultiLvlLbl val="0"/>
      </c:catAx>
      <c:valAx>
        <c:axId val="44602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018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323850</xdr:colOff>
          <xdr:row>0</xdr:row>
          <xdr:rowOff>0</xdr:rowOff>
        </xdr:from>
        <xdr:to>
          <xdr:col>7</xdr:col>
          <xdr:colOff>66675</xdr:colOff>
          <xdr:row>0</xdr:row>
          <xdr:rowOff>1085850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457200</xdr:colOff>
      <xdr:row>0</xdr:row>
      <xdr:rowOff>571500</xdr:rowOff>
    </xdr:from>
    <xdr:to>
      <xdr:col>8</xdr:col>
      <xdr:colOff>876300</xdr:colOff>
      <xdr:row>1</xdr:row>
      <xdr:rowOff>0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4095750" y="571500"/>
          <a:ext cx="19907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lnSpc>
              <a:spcPts val="900"/>
            </a:lnSpc>
            <a:defRPr sz="1000"/>
          </a:pPr>
          <a:r>
            <a:rPr lang="en-AU" sz="1000" b="1" i="0" u="none" strike="noStrike" baseline="0">
              <a:solidFill>
                <a:srgbClr val="0000FF"/>
              </a:solidFill>
              <a:latin typeface="Arial"/>
              <a:cs typeface="Arial"/>
            </a:rPr>
            <a:t>DownUnder Sportswear</a:t>
          </a:r>
          <a:endParaRPr lang="en-AU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lnSpc>
              <a:spcPts val="900"/>
            </a:lnSpc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Shop 8,  123 Leisure Drive</a:t>
          </a:r>
        </a:p>
        <a:p>
          <a:pPr algn="r" rtl="0">
            <a:lnSpc>
              <a:spcPts val="900"/>
            </a:lnSpc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SURFERS PARADISE  QLD  4217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8</xdr:col>
      <xdr:colOff>247650</xdr:colOff>
      <xdr:row>26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8"/>
  <sheetViews>
    <sheetView showGridLines="0" tabSelected="1" workbookViewId="0">
      <selection activeCell="F6" sqref="F6"/>
    </sheetView>
  </sheetViews>
  <sheetFormatPr defaultRowHeight="12.75" x14ac:dyDescent="0.2"/>
  <cols>
    <col min="1" max="1" width="6.7109375" customWidth="1"/>
    <col min="2" max="2" width="12.42578125" customWidth="1"/>
    <col min="3" max="5" width="11.7109375" customWidth="1"/>
    <col min="6" max="6" width="15.85546875" customWidth="1"/>
    <col min="7" max="9" width="11.7109375" customWidth="1"/>
    <col min="10" max="11" width="13.28515625" customWidth="1"/>
  </cols>
  <sheetData>
    <row r="1" spans="2:9" ht="87.75" customHeight="1" x14ac:dyDescent="0.2">
      <c r="G1" s="14"/>
      <c r="H1" s="15"/>
      <c r="I1" s="15"/>
    </row>
    <row r="2" spans="2:9" ht="14.25" x14ac:dyDescent="0.2">
      <c r="B2" s="8" t="s">
        <v>22</v>
      </c>
      <c r="C2" s="9"/>
      <c r="D2" s="9"/>
      <c r="E2" s="9"/>
      <c r="F2" s="9"/>
      <c r="G2" s="9"/>
      <c r="H2" s="9"/>
      <c r="I2" s="9"/>
    </row>
    <row r="3" spans="2:9" ht="15" x14ac:dyDescent="0.25">
      <c r="B3" s="5" t="s">
        <v>0</v>
      </c>
      <c r="C3" s="6" t="s">
        <v>1</v>
      </c>
      <c r="D3" s="6" t="s">
        <v>2</v>
      </c>
      <c r="E3" s="6" t="s">
        <v>3</v>
      </c>
      <c r="F3" s="7" t="s">
        <v>4</v>
      </c>
      <c r="G3" s="6" t="s">
        <v>5</v>
      </c>
      <c r="H3" s="7" t="s">
        <v>21</v>
      </c>
      <c r="I3" s="7" t="s">
        <v>6</v>
      </c>
    </row>
    <row r="4" spans="2:9" x14ac:dyDescent="0.2">
      <c r="B4" s="3" t="s">
        <v>7</v>
      </c>
      <c r="C4" s="1">
        <v>1819.21</v>
      </c>
      <c r="D4" s="1">
        <v>1766.55</v>
      </c>
      <c r="E4" s="1">
        <v>1942.88</v>
      </c>
      <c r="F4" s="2">
        <f>SUM(C4:E4)</f>
        <v>5528.64</v>
      </c>
      <c r="G4" s="1">
        <v>1241</v>
      </c>
      <c r="H4" s="2">
        <f>+F4-G4</f>
        <v>4287.6400000000003</v>
      </c>
      <c r="I4" s="1">
        <f>AVERAGE(C4:E4)</f>
        <v>1842.88</v>
      </c>
    </row>
    <row r="5" spans="2:9" ht="12" customHeight="1" x14ac:dyDescent="0.2">
      <c r="B5" s="3" t="s">
        <v>8</v>
      </c>
      <c r="C5" s="1">
        <v>1704.38</v>
      </c>
      <c r="D5" s="1">
        <v>1809.01</v>
      </c>
      <c r="E5" s="1">
        <v>1650.28</v>
      </c>
      <c r="F5" s="2">
        <f>SUM(C5:E5)</f>
        <v>5163.67</v>
      </c>
      <c r="G5" s="1">
        <v>1165</v>
      </c>
      <c r="H5" s="2">
        <f>+F5-G5</f>
        <v>3998.67</v>
      </c>
      <c r="I5" s="1">
        <f>AVERAGE(C5:E5)</f>
        <v>1721.2233333333334</v>
      </c>
    </row>
    <row r="6" spans="2:9" x14ac:dyDescent="0.2">
      <c r="B6" s="3" t="s">
        <v>9</v>
      </c>
      <c r="C6" s="1">
        <v>2009.69</v>
      </c>
      <c r="D6" s="1">
        <v>2195.19</v>
      </c>
      <c r="E6" s="1">
        <v>2159.29</v>
      </c>
      <c r="F6" s="2">
        <f>SUM(C6:E6)</f>
        <v>6364.17</v>
      </c>
      <c r="G6" s="1">
        <v>1650</v>
      </c>
      <c r="H6" s="2">
        <f>+F6-G6</f>
        <v>4714.17</v>
      </c>
      <c r="I6" s="1">
        <f>AVERAGE(C6:E6)</f>
        <v>2121.39</v>
      </c>
    </row>
    <row r="7" spans="2:9" x14ac:dyDescent="0.2">
      <c r="B7" s="3" t="s">
        <v>10</v>
      </c>
      <c r="C7" s="1">
        <v>1948.44</v>
      </c>
      <c r="D7" s="1">
        <v>1725.56</v>
      </c>
      <c r="E7" s="1">
        <v>1870.26</v>
      </c>
      <c r="F7" s="2">
        <f>SUM(C7:E7)</f>
        <v>5544.26</v>
      </c>
      <c r="G7" s="1">
        <v>1345</v>
      </c>
      <c r="H7" s="2">
        <f>+F7-G7</f>
        <v>4199.26</v>
      </c>
      <c r="I7" s="1">
        <f>AVERAGE(C7:E7)</f>
        <v>1848.0866666666668</v>
      </c>
    </row>
    <row r="8" spans="2:9" x14ac:dyDescent="0.2">
      <c r="B8" s="10" t="s">
        <v>11</v>
      </c>
      <c r="C8" s="11">
        <f t="shared" ref="C8:H8" si="0">SUM(C4:C7)</f>
        <v>7481.7200000000012</v>
      </c>
      <c r="D8" s="11">
        <f t="shared" si="0"/>
        <v>7496.3099999999995</v>
      </c>
      <c r="E8" s="11">
        <f t="shared" si="0"/>
        <v>7622.71</v>
      </c>
      <c r="F8" s="12">
        <f t="shared" si="0"/>
        <v>22600.740000000005</v>
      </c>
      <c r="G8" s="11">
        <f t="shared" si="0"/>
        <v>5401</v>
      </c>
      <c r="H8" s="12">
        <f t="shared" si="0"/>
        <v>17199.740000000002</v>
      </c>
      <c r="I8" s="11">
        <f>AVERAGE(C8:E8)</f>
        <v>7533.5800000000008</v>
      </c>
    </row>
    <row r="12" spans="2:9" ht="14.25" x14ac:dyDescent="0.2">
      <c r="B12" s="8" t="s">
        <v>23</v>
      </c>
      <c r="C12" s="9"/>
      <c r="D12" s="9"/>
      <c r="E12" s="9"/>
      <c r="F12" s="9"/>
      <c r="G12" s="9"/>
      <c r="H12" s="9"/>
      <c r="I12" s="9"/>
    </row>
    <row r="13" spans="2:9" ht="15" x14ac:dyDescent="0.25">
      <c r="B13" s="5" t="s">
        <v>0</v>
      </c>
      <c r="C13" s="6" t="s">
        <v>12</v>
      </c>
      <c r="D13" s="6" t="s">
        <v>13</v>
      </c>
      <c r="E13" s="6" t="s">
        <v>14</v>
      </c>
      <c r="F13" s="7" t="s">
        <v>4</v>
      </c>
      <c r="G13" s="6" t="s">
        <v>5</v>
      </c>
      <c r="H13" s="7" t="s">
        <v>21</v>
      </c>
      <c r="I13" s="7" t="s">
        <v>6</v>
      </c>
    </row>
    <row r="14" spans="2:9" x14ac:dyDescent="0.2">
      <c r="B14" s="3" t="s">
        <v>7</v>
      </c>
      <c r="C14" s="1">
        <v>2001.65</v>
      </c>
      <c r="D14" s="1">
        <v>1799.84</v>
      </c>
      <c r="E14" s="1">
        <v>2000.23</v>
      </c>
      <c r="F14" s="2">
        <f>SUM(C14:E14)</f>
        <v>5801.7199999999993</v>
      </c>
      <c r="G14" s="1">
        <v>1241</v>
      </c>
      <c r="H14" s="2">
        <f>+F14-G14</f>
        <v>4560.7199999999993</v>
      </c>
      <c r="I14" s="1">
        <f>AVERAGE(C14:E14)</f>
        <v>1933.9066666666665</v>
      </c>
    </row>
    <row r="15" spans="2:9" x14ac:dyDescent="0.2">
      <c r="B15" s="3" t="s">
        <v>8</v>
      </c>
      <c r="C15" s="1">
        <v>1800.32</v>
      </c>
      <c r="D15" s="1">
        <v>1745.32</v>
      </c>
      <c r="E15" s="1">
        <v>1654.98</v>
      </c>
      <c r="F15" s="2">
        <f>SUM(C15:E15)</f>
        <v>5200.62</v>
      </c>
      <c r="G15" s="1">
        <v>1165</v>
      </c>
      <c r="H15" s="2">
        <f>+F15-G15</f>
        <v>4035.62</v>
      </c>
      <c r="I15" s="1">
        <f>AVERAGE(C15:E15)</f>
        <v>1733.54</v>
      </c>
    </row>
    <row r="16" spans="2:9" x14ac:dyDescent="0.2">
      <c r="B16" s="3" t="s">
        <v>9</v>
      </c>
      <c r="C16" s="1">
        <v>2065.21</v>
      </c>
      <c r="D16" s="1">
        <v>2200</v>
      </c>
      <c r="E16" s="1">
        <v>2323.21</v>
      </c>
      <c r="F16" s="2">
        <f>SUM(C16:E16)</f>
        <v>6588.42</v>
      </c>
      <c r="G16" s="1">
        <v>1650</v>
      </c>
      <c r="H16" s="2">
        <f>+F16-G16</f>
        <v>4938.42</v>
      </c>
      <c r="I16" s="1">
        <f>AVERAGE(C16:E16)</f>
        <v>2196.14</v>
      </c>
    </row>
    <row r="17" spans="2:9" x14ac:dyDescent="0.2">
      <c r="B17" s="3" t="s">
        <v>10</v>
      </c>
      <c r="C17" s="1">
        <v>1948.5</v>
      </c>
      <c r="D17" s="1">
        <v>1856.56</v>
      </c>
      <c r="E17" s="1">
        <v>1870.25</v>
      </c>
      <c r="F17" s="2">
        <f>SUM(C17:E17)</f>
        <v>5675.3099999999995</v>
      </c>
      <c r="G17" s="1">
        <v>1345</v>
      </c>
      <c r="H17" s="2">
        <f>+F17-G17</f>
        <v>4330.3099999999995</v>
      </c>
      <c r="I17" s="1">
        <f>AVERAGE(C17:E17)</f>
        <v>1891.7699999999998</v>
      </c>
    </row>
    <row r="18" spans="2:9" x14ac:dyDescent="0.2">
      <c r="B18" s="10" t="s">
        <v>11</v>
      </c>
      <c r="C18" s="11">
        <f t="shared" ref="C18:H18" si="1">SUM(C14:C17)</f>
        <v>7815.68</v>
      </c>
      <c r="D18" s="11">
        <f t="shared" si="1"/>
        <v>7601.7199999999993</v>
      </c>
      <c r="E18" s="11">
        <f t="shared" si="1"/>
        <v>7848.67</v>
      </c>
      <c r="F18" s="12">
        <f t="shared" si="1"/>
        <v>23266.07</v>
      </c>
      <c r="G18" s="11">
        <f t="shared" si="1"/>
        <v>5401</v>
      </c>
      <c r="H18" s="12">
        <f t="shared" si="1"/>
        <v>17865.07</v>
      </c>
      <c r="I18" s="11">
        <f>AVERAGE(C18:E18)</f>
        <v>7755.3566666666666</v>
      </c>
    </row>
    <row r="19" spans="2:9" x14ac:dyDescent="0.2">
      <c r="B19" s="4"/>
      <c r="C19" s="4"/>
      <c r="D19" s="4"/>
      <c r="E19" s="4"/>
      <c r="F19" s="4"/>
      <c r="G19" s="4"/>
      <c r="H19" s="4"/>
      <c r="I19" s="4"/>
    </row>
    <row r="20" spans="2:9" x14ac:dyDescent="0.2">
      <c r="B20" s="4"/>
      <c r="C20" s="4"/>
      <c r="D20" s="4"/>
      <c r="E20" s="4"/>
      <c r="F20" s="4"/>
      <c r="G20" s="4"/>
      <c r="H20" s="4"/>
      <c r="I20" s="4"/>
    </row>
    <row r="21" spans="2:9" x14ac:dyDescent="0.2">
      <c r="B21" s="4"/>
      <c r="C21" s="4"/>
      <c r="D21" s="4"/>
      <c r="E21" s="4"/>
      <c r="F21" s="4"/>
      <c r="G21" s="4"/>
      <c r="H21" s="4"/>
      <c r="I21" s="4"/>
    </row>
    <row r="22" spans="2:9" ht="14.25" x14ac:dyDescent="0.2">
      <c r="B22" s="8" t="s">
        <v>24</v>
      </c>
      <c r="C22" s="9"/>
      <c r="D22" s="9"/>
      <c r="E22" s="9"/>
      <c r="F22" s="9"/>
      <c r="G22" s="9"/>
      <c r="H22" s="9"/>
      <c r="I22" s="9"/>
    </row>
    <row r="23" spans="2:9" ht="15" x14ac:dyDescent="0.25">
      <c r="B23" s="5" t="s">
        <v>0</v>
      </c>
      <c r="C23" s="6" t="s">
        <v>15</v>
      </c>
      <c r="D23" s="6" t="s">
        <v>16</v>
      </c>
      <c r="E23" s="6" t="s">
        <v>17</v>
      </c>
      <c r="F23" s="7" t="s">
        <v>4</v>
      </c>
      <c r="G23" s="6" t="s">
        <v>5</v>
      </c>
      <c r="H23" s="7" t="s">
        <v>21</v>
      </c>
      <c r="I23" s="7" t="s">
        <v>6</v>
      </c>
    </row>
    <row r="24" spans="2:9" x14ac:dyDescent="0.2">
      <c r="B24" s="3" t="s">
        <v>7</v>
      </c>
      <c r="C24" s="1">
        <v>2010.56</v>
      </c>
      <c r="D24" s="1">
        <v>1800.45</v>
      </c>
      <c r="E24" s="1">
        <v>2200</v>
      </c>
      <c r="F24" s="2">
        <f>SUM(C24:E24)</f>
        <v>6011.01</v>
      </c>
      <c r="G24" s="1">
        <v>1241</v>
      </c>
      <c r="H24" s="2">
        <f>+F24-G24</f>
        <v>4770.01</v>
      </c>
      <c r="I24" s="1">
        <f>AVERAGE(C24:E24)</f>
        <v>2003.67</v>
      </c>
    </row>
    <row r="25" spans="2:9" x14ac:dyDescent="0.2">
      <c r="B25" s="3" t="s">
        <v>8</v>
      </c>
      <c r="C25" s="1">
        <v>1900.25</v>
      </c>
      <c r="D25" s="1">
        <v>1750.25</v>
      </c>
      <c r="E25" s="1">
        <v>2001.54</v>
      </c>
      <c r="F25" s="2">
        <f>SUM(C25:E25)</f>
        <v>5652.04</v>
      </c>
      <c r="G25" s="1">
        <v>1165</v>
      </c>
      <c r="H25" s="2">
        <f>+F25-G25</f>
        <v>4487.04</v>
      </c>
      <c r="I25" s="1">
        <f>AVERAGE(C25:E25)</f>
        <v>1884.0133333333333</v>
      </c>
    </row>
    <row r="26" spans="2:9" x14ac:dyDescent="0.2">
      <c r="B26" s="3" t="s">
        <v>9</v>
      </c>
      <c r="C26" s="1">
        <v>2085.39</v>
      </c>
      <c r="D26" s="1">
        <v>2213.58</v>
      </c>
      <c r="E26" s="1">
        <v>2424.25</v>
      </c>
      <c r="F26" s="2">
        <f>SUM(C26:E26)</f>
        <v>6723.2199999999993</v>
      </c>
      <c r="G26" s="1">
        <v>1650</v>
      </c>
      <c r="H26" s="2">
        <f>+F26-G26</f>
        <v>5073.2199999999993</v>
      </c>
      <c r="I26" s="1">
        <f>AVERAGE(C26:E26)</f>
        <v>2241.0733333333333</v>
      </c>
    </row>
    <row r="27" spans="2:9" x14ac:dyDescent="0.2">
      <c r="B27" s="3" t="s">
        <v>10</v>
      </c>
      <c r="C27" s="1">
        <v>2000.01</v>
      </c>
      <c r="D27" s="1">
        <v>1856.56</v>
      </c>
      <c r="E27" s="1">
        <v>1900</v>
      </c>
      <c r="F27" s="2">
        <f>SUM(C27:E27)</f>
        <v>5756.57</v>
      </c>
      <c r="G27" s="1">
        <v>1345</v>
      </c>
      <c r="H27" s="2">
        <f>+F27-G27</f>
        <v>4411.57</v>
      </c>
      <c r="I27" s="1">
        <f>AVERAGE(C27:E27)</f>
        <v>1918.8566666666666</v>
      </c>
    </row>
    <row r="28" spans="2:9" x14ac:dyDescent="0.2">
      <c r="B28" s="3" t="s">
        <v>11</v>
      </c>
      <c r="C28" s="1">
        <f t="shared" ref="C28:H28" si="2">SUM(C24:C27)</f>
        <v>7996.21</v>
      </c>
      <c r="D28" s="1">
        <f t="shared" si="2"/>
        <v>7620.84</v>
      </c>
      <c r="E28" s="1">
        <f t="shared" si="2"/>
        <v>8525.7900000000009</v>
      </c>
      <c r="F28" s="2">
        <f t="shared" si="2"/>
        <v>24142.839999999997</v>
      </c>
      <c r="G28" s="1">
        <f t="shared" si="2"/>
        <v>5401</v>
      </c>
      <c r="H28" s="2">
        <f t="shared" si="2"/>
        <v>18741.839999999997</v>
      </c>
      <c r="I28" s="1">
        <f>AVERAGE(C28:E28)</f>
        <v>8047.6133333333337</v>
      </c>
    </row>
    <row r="29" spans="2:9" x14ac:dyDescent="0.2">
      <c r="B29" s="4"/>
      <c r="C29" s="4"/>
      <c r="D29" s="4"/>
      <c r="E29" s="4"/>
      <c r="F29" s="4"/>
      <c r="G29" s="4"/>
      <c r="H29" s="4"/>
      <c r="I29" s="4"/>
    </row>
    <row r="30" spans="2:9" x14ac:dyDescent="0.2">
      <c r="B30" s="4"/>
      <c r="C30" s="4"/>
      <c r="D30" s="4"/>
      <c r="E30" s="4"/>
      <c r="F30" s="4"/>
      <c r="G30" s="4"/>
      <c r="H30" s="4"/>
      <c r="I30" s="4"/>
    </row>
    <row r="31" spans="2:9" x14ac:dyDescent="0.2">
      <c r="B31" s="4"/>
      <c r="C31" s="4"/>
      <c r="D31" s="4"/>
      <c r="E31" s="4"/>
      <c r="F31" s="4"/>
      <c r="G31" s="4"/>
      <c r="H31" s="4"/>
      <c r="I31" s="4"/>
    </row>
    <row r="32" spans="2:9" ht="14.25" x14ac:dyDescent="0.2">
      <c r="B32" s="8" t="s">
        <v>25</v>
      </c>
      <c r="C32" s="9"/>
      <c r="D32" s="9"/>
      <c r="E32" s="9"/>
      <c r="F32" s="9"/>
      <c r="G32" s="9"/>
      <c r="H32" s="9"/>
      <c r="I32" s="9"/>
    </row>
    <row r="33" spans="2:9" ht="15" x14ac:dyDescent="0.25">
      <c r="B33" s="5" t="s">
        <v>0</v>
      </c>
      <c r="C33" s="6" t="s">
        <v>18</v>
      </c>
      <c r="D33" s="6" t="s">
        <v>19</v>
      </c>
      <c r="E33" s="6" t="s">
        <v>20</v>
      </c>
      <c r="F33" s="7" t="s">
        <v>4</v>
      </c>
      <c r="G33" s="6" t="s">
        <v>5</v>
      </c>
      <c r="H33" s="7" t="s">
        <v>21</v>
      </c>
      <c r="I33" s="7" t="s">
        <v>6</v>
      </c>
    </row>
    <row r="34" spans="2:9" x14ac:dyDescent="0.2">
      <c r="B34" s="3" t="s">
        <v>7</v>
      </c>
      <c r="C34" s="1">
        <v>2005.85</v>
      </c>
      <c r="D34" s="1">
        <v>1850.5</v>
      </c>
      <c r="E34" s="1">
        <v>2100.54</v>
      </c>
      <c r="F34" s="2">
        <f>SUM(C34:E34)</f>
        <v>5956.8899999999994</v>
      </c>
      <c r="G34" s="1">
        <v>1241</v>
      </c>
      <c r="H34" s="2">
        <f>+F34-G34</f>
        <v>4715.8899999999994</v>
      </c>
      <c r="I34" s="1">
        <f>AVERAGE(C34:E34)</f>
        <v>1985.6299999999999</v>
      </c>
    </row>
    <row r="35" spans="2:9" x14ac:dyDescent="0.2">
      <c r="B35" s="3" t="s">
        <v>8</v>
      </c>
      <c r="C35" s="1">
        <v>2000</v>
      </c>
      <c r="D35" s="1">
        <v>1795.99</v>
      </c>
      <c r="E35" s="1">
        <v>1754.95</v>
      </c>
      <c r="F35" s="2">
        <f>SUM(C35:E35)</f>
        <v>5550.94</v>
      </c>
      <c r="G35" s="1">
        <v>1165</v>
      </c>
      <c r="H35" s="2">
        <f>+F35-G35</f>
        <v>4385.9399999999996</v>
      </c>
      <c r="I35" s="1">
        <f>AVERAGE(C35:E35)</f>
        <v>1850.3133333333333</v>
      </c>
    </row>
    <row r="36" spans="2:9" x14ac:dyDescent="0.2">
      <c r="B36" s="3" t="s">
        <v>9</v>
      </c>
      <c r="C36" s="1">
        <v>2100.75</v>
      </c>
      <c r="D36" s="1">
        <v>2400</v>
      </c>
      <c r="E36" s="1">
        <v>2400</v>
      </c>
      <c r="F36" s="2">
        <f>SUM(C36:E36)</f>
        <v>6900.75</v>
      </c>
      <c r="G36" s="1">
        <v>1650</v>
      </c>
      <c r="H36" s="2">
        <f>+F36-G36</f>
        <v>5250.75</v>
      </c>
      <c r="I36" s="1">
        <f>AVERAGE(C36:E36)</f>
        <v>2300.25</v>
      </c>
    </row>
    <row r="37" spans="2:9" x14ac:dyDescent="0.2">
      <c r="B37" s="3" t="s">
        <v>10</v>
      </c>
      <c r="C37" s="1">
        <v>2020.65</v>
      </c>
      <c r="D37" s="1">
        <v>2200.63</v>
      </c>
      <c r="E37" s="1">
        <v>1974.47</v>
      </c>
      <c r="F37" s="2">
        <f>SUM(C37:E37)</f>
        <v>6195.7500000000009</v>
      </c>
      <c r="G37" s="1">
        <v>1345</v>
      </c>
      <c r="H37" s="2">
        <f>+F37-G37</f>
        <v>4850.7500000000009</v>
      </c>
      <c r="I37" s="1">
        <f>AVERAGE(C37:E37)</f>
        <v>2065.2500000000005</v>
      </c>
    </row>
    <row r="38" spans="2:9" x14ac:dyDescent="0.2">
      <c r="B38" s="10" t="s">
        <v>11</v>
      </c>
      <c r="C38" s="11">
        <f t="shared" ref="C38:H38" si="3">SUM(C34:C37)</f>
        <v>8127.25</v>
      </c>
      <c r="D38" s="11">
        <f t="shared" si="3"/>
        <v>8247.119999999999</v>
      </c>
      <c r="E38" s="11">
        <f t="shared" si="3"/>
        <v>8229.9599999999991</v>
      </c>
      <c r="F38" s="12">
        <f t="shared" si="3"/>
        <v>24604.329999999998</v>
      </c>
      <c r="G38" s="11">
        <f t="shared" si="3"/>
        <v>5401</v>
      </c>
      <c r="H38" s="12">
        <f t="shared" si="3"/>
        <v>19203.329999999998</v>
      </c>
      <c r="I38" s="11">
        <f>AVERAGE(C38:E38)</f>
        <v>8201.4433333333327</v>
      </c>
    </row>
  </sheetData>
  <mergeCells count="1">
    <mergeCell ref="G1:I1"/>
  </mergeCells>
  <phoneticPr fontId="7" type="noConversion"/>
  <printOptions gridLinesSet="0"/>
  <pageMargins left="0.25" right="0.25" top="0.75" bottom="0.75" header="0.3" footer="0.3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autoPict="0" r:id="rId5">
            <anchor moveWithCells="1">
              <from>
                <xdr:col>5</xdr:col>
                <xdr:colOff>323850</xdr:colOff>
                <xdr:row>0</xdr:row>
                <xdr:rowOff>0</xdr:rowOff>
              </from>
              <to>
                <xdr:col>7</xdr:col>
                <xdr:colOff>66675</xdr:colOff>
                <xdr:row>0</xdr:row>
                <xdr:rowOff>1085850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C6"/>
  <sheetViews>
    <sheetView workbookViewId="0">
      <selection activeCell="G35" sqref="G35"/>
    </sheetView>
  </sheetViews>
  <sheetFormatPr defaultRowHeight="12.75" x14ac:dyDescent="0.2"/>
  <cols>
    <col min="3" max="3" width="10.140625" bestFit="1" customWidth="1"/>
  </cols>
  <sheetData>
    <row r="3" spans="2:3" x14ac:dyDescent="0.2">
      <c r="B3" t="s">
        <v>26</v>
      </c>
      <c r="C3" s="13">
        <f>Data!F8</f>
        <v>22600.740000000005</v>
      </c>
    </row>
    <row r="4" spans="2:3" x14ac:dyDescent="0.2">
      <c r="B4" t="s">
        <v>27</v>
      </c>
      <c r="C4" s="13">
        <f>Data!F18</f>
        <v>23266.07</v>
      </c>
    </row>
    <row r="5" spans="2:3" x14ac:dyDescent="0.2">
      <c r="B5" t="s">
        <v>28</v>
      </c>
      <c r="C5" s="13">
        <f>Data!F28</f>
        <v>24142.839999999997</v>
      </c>
    </row>
    <row r="6" spans="2:3" x14ac:dyDescent="0.2">
      <c r="B6" t="s">
        <v>29</v>
      </c>
      <c r="C6" s="13">
        <f>Data!F38</f>
        <v>24604.329999999998</v>
      </c>
    </row>
  </sheetData>
  <phoneticPr fontId="7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"/>
  <sheetViews>
    <sheetView workbookViewId="0">
      <selection activeCell="I23" sqref="I23"/>
    </sheetView>
  </sheetViews>
  <sheetFormatPr defaultRowHeight="12.75" x14ac:dyDescent="0.2"/>
  <sheetData/>
  <phoneticPr fontId="7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Charts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Formatting Numbers</dc:title>
  <dc:creator>Training</dc:creator>
  <cp:lastModifiedBy>Yolande Eriksen</cp:lastModifiedBy>
  <cp:lastPrinted>2019-08-13T03:56:14Z</cp:lastPrinted>
  <dcterms:created xsi:type="dcterms:W3CDTF">1996-11-18T14:42:27Z</dcterms:created>
  <dcterms:modified xsi:type="dcterms:W3CDTF">2019-08-13T03:58:19Z</dcterms:modified>
</cp:coreProperties>
</file>